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N:\安全管理士\★中小個別指導・集団指導等（補助事業）\令和4年度　中小個別指導・集団指導\実施要領・様式\"/>
    </mc:Choice>
  </mc:AlternateContent>
  <xr:revisionPtr revIDLastSave="0" documentId="13_ncr:1_{8C79EE8F-F036-4C93-9CE5-018A0CDAFD99}" xr6:coauthVersionLast="36" xr6:coauthVersionMax="36" xr10:uidLastSave="{00000000-0000-0000-0000-000000000000}"/>
  <bookViews>
    <workbookView xWindow="0" yWindow="0" windowWidth="21576" windowHeight="11520" tabRatio="740" xr2:uid="{00000000-000D-0000-FFFF-FFFF00000000}"/>
  </bookViews>
  <sheets>
    <sheet name="4月" sheetId="15" r:id="rId1"/>
    <sheet name="5月" sheetId="18" r:id="rId2"/>
    <sheet name="6月" sheetId="20" r:id="rId3"/>
    <sheet name="7月" sheetId="19" r:id="rId4"/>
    <sheet name="8月" sheetId="21" r:id="rId5"/>
    <sheet name="9月" sheetId="22" r:id="rId6"/>
    <sheet name="10月" sheetId="23" r:id="rId7"/>
    <sheet name="11月" sheetId="24" r:id="rId8"/>
    <sheet name="12月" sheetId="25" r:id="rId9"/>
    <sheet name="1月" sheetId="26" r:id="rId10"/>
    <sheet name="2月" sheetId="27" r:id="rId11"/>
    <sheet name="3月" sheetId="28" r:id="rId12"/>
  </sheets>
  <definedNames>
    <definedName name="_xlnm._FilterDatabase" localSheetId="6" hidden="1">'10月'!$B$10:$U$42</definedName>
    <definedName name="_xlnm._FilterDatabase" localSheetId="7" hidden="1">'11月'!$B$10:$U$42</definedName>
    <definedName name="_xlnm._FilterDatabase" localSheetId="8" hidden="1">'12月'!$B$10:$U$42</definedName>
    <definedName name="_xlnm._FilterDatabase" localSheetId="9" hidden="1">'1月'!$B$10:$U$42</definedName>
    <definedName name="_xlnm._FilterDatabase" localSheetId="10" hidden="1">'2月'!$B$10:$U$42</definedName>
    <definedName name="_xlnm._FilterDatabase" localSheetId="11" hidden="1">'3月'!$B$10:$U$42</definedName>
    <definedName name="_xlnm._FilterDatabase" localSheetId="0" hidden="1">'4月'!$B$10:$U$42</definedName>
    <definedName name="_xlnm._FilterDatabase" localSheetId="1" hidden="1">'5月'!$B$10:$U$42</definedName>
    <definedName name="_xlnm._FilterDatabase" localSheetId="2" hidden="1">'6月'!$B$10:$U$42</definedName>
    <definedName name="_xlnm._FilterDatabase" localSheetId="3" hidden="1">'7月'!$B$10:$U$42</definedName>
    <definedName name="_xlnm._FilterDatabase" localSheetId="4" hidden="1">'8月'!$B$10:$U$42</definedName>
    <definedName name="_xlnm._FilterDatabase" localSheetId="5" hidden="1">'9月'!$B$10:$U$42</definedName>
    <definedName name="_xlnm.Print_Area" localSheetId="6">'10月'!$A$1:$U$46</definedName>
    <definedName name="_xlnm.Print_Area" localSheetId="7">'11月'!$A$1:$U$46</definedName>
    <definedName name="_xlnm.Print_Area" localSheetId="8">'12月'!$A$1:$U$46</definedName>
    <definedName name="_xlnm.Print_Area" localSheetId="9">'1月'!$A$1:$U$46</definedName>
    <definedName name="_xlnm.Print_Area" localSheetId="10">'2月'!$A$1:$U$46</definedName>
    <definedName name="_xlnm.Print_Area" localSheetId="11">'3月'!$A$1:$U$46</definedName>
    <definedName name="_xlnm.Print_Area" localSheetId="0">'4月'!$A$1:$U$47</definedName>
    <definedName name="_xlnm.Print_Area" localSheetId="1">'5月'!$A$1:$U$46</definedName>
    <definedName name="_xlnm.Print_Area" localSheetId="2">'6月'!$A$1:$U$46</definedName>
    <definedName name="_xlnm.Print_Area" localSheetId="3">'7月'!$A$1:$U$46</definedName>
    <definedName name="_xlnm.Print_Area" localSheetId="4">'8月'!$A$1:$U$46</definedName>
    <definedName name="_xlnm.Print_Area" localSheetId="5">'9月'!$A$1:$U$46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5" l="1"/>
  <c r="C39" i="28" l="1"/>
  <c r="C40" i="28"/>
  <c r="C38" i="28"/>
  <c r="R41" i="28"/>
  <c r="Q41" i="28"/>
  <c r="P41" i="28"/>
  <c r="O41" i="28"/>
  <c r="N41" i="28"/>
  <c r="M41" i="28"/>
  <c r="L41" i="28"/>
  <c r="K41" i="28"/>
  <c r="J41" i="28"/>
  <c r="I41" i="28"/>
  <c r="H41" i="28"/>
  <c r="G41" i="28"/>
  <c r="F41" i="28"/>
  <c r="E41" i="28"/>
  <c r="D41" i="28"/>
  <c r="AO40" i="28"/>
  <c r="AN40" i="28"/>
  <c r="AM40" i="28"/>
  <c r="AK40" i="28"/>
  <c r="AJ40" i="28"/>
  <c r="AI40" i="28"/>
  <c r="AG40" i="28"/>
  <c r="AF40" i="28"/>
  <c r="AE40" i="28"/>
  <c r="AC40" i="28"/>
  <c r="AB40" i="28"/>
  <c r="AA40" i="28"/>
  <c r="Y40" i="28"/>
  <c r="X40" i="28"/>
  <c r="W40" i="28"/>
  <c r="AO39" i="28"/>
  <c r="AN39" i="28"/>
  <c r="AM39" i="28"/>
  <c r="AK39" i="28"/>
  <c r="AJ39" i="28"/>
  <c r="AI39" i="28"/>
  <c r="AG39" i="28"/>
  <c r="AF39" i="28"/>
  <c r="AE39" i="28"/>
  <c r="AC39" i="28"/>
  <c r="AB39" i="28"/>
  <c r="AA39" i="28"/>
  <c r="Y39" i="28"/>
  <c r="X39" i="28"/>
  <c r="W39" i="28"/>
  <c r="AO38" i="28"/>
  <c r="AN38" i="28"/>
  <c r="AN41" i="28" s="1"/>
  <c r="S46" i="28" s="1"/>
  <c r="AM38" i="28"/>
  <c r="AK38" i="28"/>
  <c r="AJ38" i="28"/>
  <c r="AI38" i="28"/>
  <c r="AG38" i="28"/>
  <c r="AF38" i="28"/>
  <c r="AE38" i="28"/>
  <c r="AC38" i="28"/>
  <c r="AB38" i="28"/>
  <c r="AA38" i="28"/>
  <c r="Y38" i="28"/>
  <c r="X38" i="28"/>
  <c r="W38" i="28"/>
  <c r="AO37" i="28"/>
  <c r="AN37" i="28"/>
  <c r="AM37" i="28"/>
  <c r="AK37" i="28"/>
  <c r="AJ37" i="28"/>
  <c r="AI37" i="28"/>
  <c r="AG37" i="28"/>
  <c r="AF37" i="28"/>
  <c r="AE37" i="28"/>
  <c r="AC37" i="28"/>
  <c r="AB37" i="28"/>
  <c r="AA37" i="28"/>
  <c r="Y37" i="28"/>
  <c r="X37" i="28"/>
  <c r="W37" i="28"/>
  <c r="C37" i="28"/>
  <c r="AO36" i="28"/>
  <c r="AN36" i="28"/>
  <c r="AM36" i="28"/>
  <c r="AK36" i="28"/>
  <c r="AJ36" i="28"/>
  <c r="AI36" i="28"/>
  <c r="AG36" i="28"/>
  <c r="AF36" i="28"/>
  <c r="AE36" i="28"/>
  <c r="AC36" i="28"/>
  <c r="AB36" i="28"/>
  <c r="AA36" i="28"/>
  <c r="Y36" i="28"/>
  <c r="X36" i="28"/>
  <c r="W36" i="28"/>
  <c r="C36" i="28"/>
  <c r="AO35" i="28"/>
  <c r="AN35" i="28"/>
  <c r="AM35" i="28"/>
  <c r="AK35" i="28"/>
  <c r="AJ35" i="28"/>
  <c r="AI35" i="28"/>
  <c r="AG35" i="28"/>
  <c r="AF35" i="28"/>
  <c r="AE35" i="28"/>
  <c r="AC35" i="28"/>
  <c r="AB35" i="28"/>
  <c r="AA35" i="28"/>
  <c r="Y35" i="28"/>
  <c r="X35" i="28"/>
  <c r="W35" i="28"/>
  <c r="C35" i="28"/>
  <c r="AO34" i="28"/>
  <c r="AN34" i="28"/>
  <c r="AM34" i="28"/>
  <c r="AK34" i="28"/>
  <c r="AJ34" i="28"/>
  <c r="AI34" i="28"/>
  <c r="AG34" i="28"/>
  <c r="AF34" i="28"/>
  <c r="AE34" i="28"/>
  <c r="AC34" i="28"/>
  <c r="AB34" i="28"/>
  <c r="AA34" i="28"/>
  <c r="Y34" i="28"/>
  <c r="X34" i="28"/>
  <c r="W34" i="28"/>
  <c r="C34" i="28"/>
  <c r="AO33" i="28"/>
  <c r="AN33" i="28"/>
  <c r="AM33" i="28"/>
  <c r="AK33" i="28"/>
  <c r="AJ33" i="28"/>
  <c r="AI33" i="28"/>
  <c r="AG33" i="28"/>
  <c r="AF33" i="28"/>
  <c r="AE33" i="28"/>
  <c r="AC33" i="28"/>
  <c r="AB33" i="28"/>
  <c r="AA33" i="28"/>
  <c r="Y33" i="28"/>
  <c r="X33" i="28"/>
  <c r="W33" i="28"/>
  <c r="C33" i="28"/>
  <c r="AO32" i="28"/>
  <c r="AN32" i="28"/>
  <c r="AM32" i="28"/>
  <c r="AK32" i="28"/>
  <c r="AJ32" i="28"/>
  <c r="AI32" i="28"/>
  <c r="AG32" i="28"/>
  <c r="AF32" i="28"/>
  <c r="AE32" i="28"/>
  <c r="AC32" i="28"/>
  <c r="AB32" i="28"/>
  <c r="AA32" i="28"/>
  <c r="Y32" i="28"/>
  <c r="X32" i="28"/>
  <c r="W32" i="28"/>
  <c r="C32" i="28"/>
  <c r="AO31" i="28"/>
  <c r="AN31" i="28"/>
  <c r="AM31" i="28"/>
  <c r="AK31" i="28"/>
  <c r="AJ31" i="28"/>
  <c r="AI31" i="28"/>
  <c r="AG31" i="28"/>
  <c r="AF31" i="28"/>
  <c r="AE31" i="28"/>
  <c r="AC31" i="28"/>
  <c r="AB31" i="28"/>
  <c r="AA31" i="28"/>
  <c r="Y31" i="28"/>
  <c r="X31" i="28"/>
  <c r="W31" i="28"/>
  <c r="C31" i="28"/>
  <c r="AO30" i="28"/>
  <c r="AN30" i="28"/>
  <c r="AM30" i="28"/>
  <c r="AK30" i="28"/>
  <c r="AJ30" i="28"/>
  <c r="AI30" i="28"/>
  <c r="AG30" i="28"/>
  <c r="AF30" i="28"/>
  <c r="AE30" i="28"/>
  <c r="AC30" i="28"/>
  <c r="AB30" i="28"/>
  <c r="AA30" i="28"/>
  <c r="Y30" i="28"/>
  <c r="X30" i="28"/>
  <c r="W30" i="28"/>
  <c r="C30" i="28"/>
  <c r="AO29" i="28"/>
  <c r="AN29" i="28"/>
  <c r="AM29" i="28"/>
  <c r="AK29" i="28"/>
  <c r="AJ29" i="28"/>
  <c r="AI29" i="28"/>
  <c r="AG29" i="28"/>
  <c r="AF29" i="28"/>
  <c r="AE29" i="28"/>
  <c r="AC29" i="28"/>
  <c r="AB29" i="28"/>
  <c r="AA29" i="28"/>
  <c r="Y29" i="28"/>
  <c r="X29" i="28"/>
  <c r="W29" i="28"/>
  <c r="C29" i="28"/>
  <c r="AO28" i="28"/>
  <c r="AN28" i="28"/>
  <c r="AM28" i="28"/>
  <c r="AK28" i="28"/>
  <c r="AJ28" i="28"/>
  <c r="AI28" i="28"/>
  <c r="AG28" i="28"/>
  <c r="AF28" i="28"/>
  <c r="AE28" i="28"/>
  <c r="AC28" i="28"/>
  <c r="AB28" i="28"/>
  <c r="AA28" i="28"/>
  <c r="Y28" i="28"/>
  <c r="X28" i="28"/>
  <c r="W28" i="28"/>
  <c r="C28" i="28"/>
  <c r="AO27" i="28"/>
  <c r="AN27" i="28"/>
  <c r="AM27" i="28"/>
  <c r="AK27" i="28"/>
  <c r="AJ27" i="28"/>
  <c r="AI27" i="28"/>
  <c r="AG27" i="28"/>
  <c r="AF27" i="28"/>
  <c r="AE27" i="28"/>
  <c r="AC27" i="28"/>
  <c r="AB27" i="28"/>
  <c r="AA27" i="28"/>
  <c r="Y27" i="28"/>
  <c r="X27" i="28"/>
  <c r="W27" i="28"/>
  <c r="C27" i="28"/>
  <c r="AO26" i="28"/>
  <c r="AN26" i="28"/>
  <c r="AM26" i="28"/>
  <c r="AK26" i="28"/>
  <c r="AJ26" i="28"/>
  <c r="AI26" i="28"/>
  <c r="AG26" i="28"/>
  <c r="AF26" i="28"/>
  <c r="AE26" i="28"/>
  <c r="AC26" i="28"/>
  <c r="AB26" i="28"/>
  <c r="AA26" i="28"/>
  <c r="Y26" i="28"/>
  <c r="X26" i="28"/>
  <c r="W26" i="28"/>
  <c r="C26" i="28"/>
  <c r="AO25" i="28"/>
  <c r="AN25" i="28"/>
  <c r="AM25" i="28"/>
  <c r="AK25" i="28"/>
  <c r="AJ25" i="28"/>
  <c r="AI25" i="28"/>
  <c r="AG25" i="28"/>
  <c r="AF25" i="28"/>
  <c r="AE25" i="28"/>
  <c r="AC25" i="28"/>
  <c r="AB25" i="28"/>
  <c r="AA25" i="28"/>
  <c r="Y25" i="28"/>
  <c r="X25" i="28"/>
  <c r="W25" i="28"/>
  <c r="C25" i="28"/>
  <c r="AO24" i="28"/>
  <c r="AN24" i="28"/>
  <c r="AM24" i="28"/>
  <c r="AK24" i="28"/>
  <c r="AJ24" i="28"/>
  <c r="AI24" i="28"/>
  <c r="AG24" i="28"/>
  <c r="AF24" i="28"/>
  <c r="AE24" i="28"/>
  <c r="AC24" i="28"/>
  <c r="AB24" i="28"/>
  <c r="AA24" i="28"/>
  <c r="Y24" i="28"/>
  <c r="X24" i="28"/>
  <c r="W24" i="28"/>
  <c r="C24" i="28"/>
  <c r="AO23" i="28"/>
  <c r="AN23" i="28"/>
  <c r="AM23" i="28"/>
  <c r="AK23" i="28"/>
  <c r="AJ23" i="28"/>
  <c r="AI23" i="28"/>
  <c r="AG23" i="28"/>
  <c r="AF23" i="28"/>
  <c r="AE23" i="28"/>
  <c r="AC23" i="28"/>
  <c r="AB23" i="28"/>
  <c r="AA23" i="28"/>
  <c r="Y23" i="28"/>
  <c r="X23" i="28"/>
  <c r="W23" i="28"/>
  <c r="C23" i="28"/>
  <c r="AO22" i="28"/>
  <c r="AN22" i="28"/>
  <c r="AM22" i="28"/>
  <c r="AK22" i="28"/>
  <c r="AJ22" i="28"/>
  <c r="AI22" i="28"/>
  <c r="AG22" i="28"/>
  <c r="AF22" i="28"/>
  <c r="AE22" i="28"/>
  <c r="AC22" i="28"/>
  <c r="AB22" i="28"/>
  <c r="AA22" i="28"/>
  <c r="Y22" i="28"/>
  <c r="X22" i="28"/>
  <c r="W22" i="28"/>
  <c r="C22" i="28"/>
  <c r="AO21" i="28"/>
  <c r="AN21" i="28"/>
  <c r="AM21" i="28"/>
  <c r="AK21" i="28"/>
  <c r="AJ21" i="28"/>
  <c r="AI21" i="28"/>
  <c r="AG21" i="28"/>
  <c r="AF21" i="28"/>
  <c r="AE21" i="28"/>
  <c r="AC21" i="28"/>
  <c r="AB21" i="28"/>
  <c r="AA21" i="28"/>
  <c r="Y21" i="28"/>
  <c r="X21" i="28"/>
  <c r="W21" i="28"/>
  <c r="C21" i="28"/>
  <c r="AO20" i="28"/>
  <c r="AN20" i="28"/>
  <c r="AM20" i="28"/>
  <c r="AK20" i="28"/>
  <c r="AJ20" i="28"/>
  <c r="AI20" i="28"/>
  <c r="AG20" i="28"/>
  <c r="AF20" i="28"/>
  <c r="AE20" i="28"/>
  <c r="AC20" i="28"/>
  <c r="AB20" i="28"/>
  <c r="AA20" i="28"/>
  <c r="Y20" i="28"/>
  <c r="X20" i="28"/>
  <c r="W20" i="28"/>
  <c r="C20" i="28"/>
  <c r="AO19" i="28"/>
  <c r="AN19" i="28"/>
  <c r="AM19" i="28"/>
  <c r="AK19" i="28"/>
  <c r="AJ19" i="28"/>
  <c r="AI19" i="28"/>
  <c r="AG19" i="28"/>
  <c r="AF19" i="28"/>
  <c r="AE19" i="28"/>
  <c r="AC19" i="28"/>
  <c r="AB19" i="28"/>
  <c r="AA19" i="28"/>
  <c r="Y19" i="28"/>
  <c r="X19" i="28"/>
  <c r="W19" i="28"/>
  <c r="C19" i="28"/>
  <c r="AO18" i="28"/>
  <c r="AN18" i="28"/>
  <c r="AM18" i="28"/>
  <c r="AK18" i="28"/>
  <c r="AJ18" i="28"/>
  <c r="AI18" i="28"/>
  <c r="AG18" i="28"/>
  <c r="AF18" i="28"/>
  <c r="AE18" i="28"/>
  <c r="AC18" i="28"/>
  <c r="AB18" i="28"/>
  <c r="AA18" i="28"/>
  <c r="Y18" i="28"/>
  <c r="X18" i="28"/>
  <c r="W18" i="28"/>
  <c r="C18" i="28"/>
  <c r="AO17" i="28"/>
  <c r="AN17" i="28"/>
  <c r="AM17" i="28"/>
  <c r="AK17" i="28"/>
  <c r="AJ17" i="28"/>
  <c r="AI17" i="28"/>
  <c r="AG17" i="28"/>
  <c r="AF17" i="28"/>
  <c r="AE17" i="28"/>
  <c r="AC17" i="28"/>
  <c r="AB17" i="28"/>
  <c r="AA17" i="28"/>
  <c r="Y17" i="28"/>
  <c r="X17" i="28"/>
  <c r="W17" i="28"/>
  <c r="C17" i="28"/>
  <c r="AO16" i="28"/>
  <c r="AN16" i="28"/>
  <c r="AM16" i="28"/>
  <c r="AK16" i="28"/>
  <c r="AJ16" i="28"/>
  <c r="AI16" i="28"/>
  <c r="AG16" i="28"/>
  <c r="AF16" i="28"/>
  <c r="AE16" i="28"/>
  <c r="AC16" i="28"/>
  <c r="AB16" i="28"/>
  <c r="AA16" i="28"/>
  <c r="Y16" i="28"/>
  <c r="X16" i="28"/>
  <c r="W16" i="28"/>
  <c r="C16" i="28"/>
  <c r="AO15" i="28"/>
  <c r="AN15" i="28"/>
  <c r="AM15" i="28"/>
  <c r="AK15" i="28"/>
  <c r="AJ15" i="28"/>
  <c r="AI15" i="28"/>
  <c r="AG15" i="28"/>
  <c r="AF15" i="28"/>
  <c r="AE15" i="28"/>
  <c r="AC15" i="28"/>
  <c r="AB15" i="28"/>
  <c r="AA15" i="28"/>
  <c r="Y15" i="28"/>
  <c r="X15" i="28"/>
  <c r="W15" i="28"/>
  <c r="C15" i="28"/>
  <c r="AO14" i="28"/>
  <c r="AN14" i="28"/>
  <c r="AM14" i="28"/>
  <c r="AK14" i="28"/>
  <c r="AJ14" i="28"/>
  <c r="AI14" i="28"/>
  <c r="AG14" i="28"/>
  <c r="AF14" i="28"/>
  <c r="AE14" i="28"/>
  <c r="AC14" i="28"/>
  <c r="AB14" i="28"/>
  <c r="AA14" i="28"/>
  <c r="Y14" i="28"/>
  <c r="X14" i="28"/>
  <c r="W14" i="28"/>
  <c r="C14" i="28"/>
  <c r="AO13" i="28"/>
  <c r="AN13" i="28"/>
  <c r="AM13" i="28"/>
  <c r="AK13" i="28"/>
  <c r="AJ13" i="28"/>
  <c r="AI13" i="28"/>
  <c r="AG13" i="28"/>
  <c r="AF13" i="28"/>
  <c r="AE13" i="28"/>
  <c r="AC13" i="28"/>
  <c r="AB13" i="28"/>
  <c r="AA13" i="28"/>
  <c r="Y13" i="28"/>
  <c r="X13" i="28"/>
  <c r="W13" i="28"/>
  <c r="C13" i="28"/>
  <c r="AO12" i="28"/>
  <c r="AN12" i="28"/>
  <c r="AM12" i="28"/>
  <c r="AK12" i="28"/>
  <c r="AJ12" i="28"/>
  <c r="AI12" i="28"/>
  <c r="AG12" i="28"/>
  <c r="AF12" i="28"/>
  <c r="AE12" i="28"/>
  <c r="AC12" i="28"/>
  <c r="AB12" i="28"/>
  <c r="AA12" i="28"/>
  <c r="Y12" i="28"/>
  <c r="X12" i="28"/>
  <c r="W12" i="28"/>
  <c r="C12" i="28"/>
  <c r="AO11" i="28"/>
  <c r="AN11" i="28"/>
  <c r="AM11" i="28"/>
  <c r="AK11" i="28"/>
  <c r="AJ11" i="28"/>
  <c r="AI11" i="28"/>
  <c r="AG11" i="28"/>
  <c r="AF11" i="28"/>
  <c r="AE11" i="28"/>
  <c r="AC11" i="28"/>
  <c r="AB11" i="28"/>
  <c r="AA11" i="28"/>
  <c r="Y11" i="28"/>
  <c r="X11" i="28"/>
  <c r="W11" i="28"/>
  <c r="C11" i="28"/>
  <c r="AO10" i="28"/>
  <c r="AO41" i="28" s="1"/>
  <c r="T46" i="28" s="1"/>
  <c r="AN10" i="28"/>
  <c r="AM10" i="28"/>
  <c r="AK10" i="28"/>
  <c r="AJ10" i="28"/>
  <c r="AJ41" i="28" s="1"/>
  <c r="O46" i="28" s="1"/>
  <c r="AI10" i="28"/>
  <c r="AG10" i="28"/>
  <c r="AG41" i="28" s="1"/>
  <c r="L46" i="28" s="1"/>
  <c r="AF10" i="28"/>
  <c r="AE10" i="28"/>
  <c r="AC10" i="28"/>
  <c r="AB10" i="28"/>
  <c r="AB41" i="28" s="1"/>
  <c r="G46" i="28" s="1"/>
  <c r="AA10" i="28"/>
  <c r="Y10" i="28"/>
  <c r="X10" i="28"/>
  <c r="W10" i="28"/>
  <c r="C10" i="28"/>
  <c r="E41" i="27"/>
  <c r="D41" i="27"/>
  <c r="R41" i="27"/>
  <c r="Q41" i="27"/>
  <c r="P41" i="27"/>
  <c r="O41" i="27"/>
  <c r="N41" i="27"/>
  <c r="M41" i="27"/>
  <c r="L41" i="27"/>
  <c r="K41" i="27"/>
  <c r="J41" i="27"/>
  <c r="I41" i="27"/>
  <c r="H41" i="27"/>
  <c r="G41" i="27"/>
  <c r="F41" i="27"/>
  <c r="AO40" i="27"/>
  <c r="AN40" i="27"/>
  <c r="AM40" i="27"/>
  <c r="AK40" i="27"/>
  <c r="AJ40" i="27"/>
  <c r="AI40" i="27"/>
  <c r="AG40" i="27"/>
  <c r="AF40" i="27"/>
  <c r="AE40" i="27"/>
  <c r="AC40" i="27"/>
  <c r="AB40" i="27"/>
  <c r="AA40" i="27"/>
  <c r="Y40" i="27"/>
  <c r="X40" i="27"/>
  <c r="W40" i="27"/>
  <c r="AO39" i="27"/>
  <c r="AN39" i="27"/>
  <c r="AM39" i="27"/>
  <c r="AK39" i="27"/>
  <c r="AJ39" i="27"/>
  <c r="AI39" i="27"/>
  <c r="AG39" i="27"/>
  <c r="AF39" i="27"/>
  <c r="AE39" i="27"/>
  <c r="AC39" i="27"/>
  <c r="AB39" i="27"/>
  <c r="AA39" i="27"/>
  <c r="Y39" i="27"/>
  <c r="X39" i="27"/>
  <c r="W39" i="27"/>
  <c r="AO38" i="27"/>
  <c r="AN38" i="27"/>
  <c r="AM38" i="27"/>
  <c r="AK38" i="27"/>
  <c r="AJ38" i="27"/>
  <c r="AI38" i="27"/>
  <c r="AG38" i="27"/>
  <c r="AF38" i="27"/>
  <c r="AE38" i="27"/>
  <c r="AC38" i="27"/>
  <c r="AB38" i="27"/>
  <c r="AA38" i="27"/>
  <c r="Y38" i="27"/>
  <c r="X38" i="27"/>
  <c r="W38" i="27"/>
  <c r="AO37" i="27"/>
  <c r="AN37" i="27"/>
  <c r="AM37" i="27"/>
  <c r="AK37" i="27"/>
  <c r="AJ37" i="27"/>
  <c r="AI37" i="27"/>
  <c r="AG37" i="27"/>
  <c r="AF37" i="27"/>
  <c r="AE37" i="27"/>
  <c r="AC37" i="27"/>
  <c r="AB37" i="27"/>
  <c r="AA37" i="27"/>
  <c r="Y37" i="27"/>
  <c r="X37" i="27"/>
  <c r="W37" i="27"/>
  <c r="C37" i="27"/>
  <c r="AO36" i="27"/>
  <c r="AN36" i="27"/>
  <c r="AM36" i="27"/>
  <c r="AK36" i="27"/>
  <c r="AJ36" i="27"/>
  <c r="AI36" i="27"/>
  <c r="AG36" i="27"/>
  <c r="AF36" i="27"/>
  <c r="AE36" i="27"/>
  <c r="AC36" i="27"/>
  <c r="AB36" i="27"/>
  <c r="AA36" i="27"/>
  <c r="Y36" i="27"/>
  <c r="X36" i="27"/>
  <c r="W36" i="27"/>
  <c r="C36" i="27"/>
  <c r="AO35" i="27"/>
  <c r="AN35" i="27"/>
  <c r="AM35" i="27"/>
  <c r="AK35" i="27"/>
  <c r="AJ35" i="27"/>
  <c r="AI35" i="27"/>
  <c r="AG35" i="27"/>
  <c r="AF35" i="27"/>
  <c r="AE35" i="27"/>
  <c r="AC35" i="27"/>
  <c r="AB35" i="27"/>
  <c r="AA35" i="27"/>
  <c r="Y35" i="27"/>
  <c r="X35" i="27"/>
  <c r="W35" i="27"/>
  <c r="C35" i="27"/>
  <c r="AO34" i="27"/>
  <c r="AN34" i="27"/>
  <c r="AM34" i="27"/>
  <c r="AK34" i="27"/>
  <c r="AJ34" i="27"/>
  <c r="AI34" i="27"/>
  <c r="AG34" i="27"/>
  <c r="AF34" i="27"/>
  <c r="AE34" i="27"/>
  <c r="AC34" i="27"/>
  <c r="AB34" i="27"/>
  <c r="AA34" i="27"/>
  <c r="Y34" i="27"/>
  <c r="X34" i="27"/>
  <c r="W34" i="27"/>
  <c r="C34" i="27"/>
  <c r="AO33" i="27"/>
  <c r="AN33" i="27"/>
  <c r="AM33" i="27"/>
  <c r="AK33" i="27"/>
  <c r="AJ33" i="27"/>
  <c r="AI33" i="27"/>
  <c r="AG33" i="27"/>
  <c r="AF33" i="27"/>
  <c r="AE33" i="27"/>
  <c r="AC33" i="27"/>
  <c r="AB33" i="27"/>
  <c r="AA33" i="27"/>
  <c r="Y33" i="27"/>
  <c r="X33" i="27"/>
  <c r="W33" i="27"/>
  <c r="C33" i="27"/>
  <c r="AO32" i="27"/>
  <c r="AN32" i="27"/>
  <c r="AM32" i="27"/>
  <c r="AK32" i="27"/>
  <c r="AJ32" i="27"/>
  <c r="AI32" i="27"/>
  <c r="AG32" i="27"/>
  <c r="AF32" i="27"/>
  <c r="AE32" i="27"/>
  <c r="AC32" i="27"/>
  <c r="AB32" i="27"/>
  <c r="AA32" i="27"/>
  <c r="Y32" i="27"/>
  <c r="X32" i="27"/>
  <c r="W32" i="27"/>
  <c r="C32" i="27"/>
  <c r="AO31" i="27"/>
  <c r="AN31" i="27"/>
  <c r="AM31" i="27"/>
  <c r="AK31" i="27"/>
  <c r="AJ31" i="27"/>
  <c r="AI31" i="27"/>
  <c r="AG31" i="27"/>
  <c r="AF31" i="27"/>
  <c r="AE31" i="27"/>
  <c r="AC31" i="27"/>
  <c r="AB31" i="27"/>
  <c r="AA31" i="27"/>
  <c r="Y31" i="27"/>
  <c r="X31" i="27"/>
  <c r="W31" i="27"/>
  <c r="C31" i="27"/>
  <c r="AO30" i="27"/>
  <c r="AN30" i="27"/>
  <c r="AM30" i="27"/>
  <c r="AK30" i="27"/>
  <c r="AJ30" i="27"/>
  <c r="AI30" i="27"/>
  <c r="AG30" i="27"/>
  <c r="AF30" i="27"/>
  <c r="AE30" i="27"/>
  <c r="AC30" i="27"/>
  <c r="AB30" i="27"/>
  <c r="AA30" i="27"/>
  <c r="Y30" i="27"/>
  <c r="X30" i="27"/>
  <c r="W30" i="27"/>
  <c r="C30" i="27"/>
  <c r="AO29" i="27"/>
  <c r="AN29" i="27"/>
  <c r="AM29" i="27"/>
  <c r="AK29" i="27"/>
  <c r="AJ29" i="27"/>
  <c r="AI29" i="27"/>
  <c r="AG29" i="27"/>
  <c r="AF29" i="27"/>
  <c r="AE29" i="27"/>
  <c r="AC29" i="27"/>
  <c r="AB29" i="27"/>
  <c r="AA29" i="27"/>
  <c r="Y29" i="27"/>
  <c r="X29" i="27"/>
  <c r="W29" i="27"/>
  <c r="C29" i="27"/>
  <c r="AO28" i="27"/>
  <c r="AN28" i="27"/>
  <c r="AM28" i="27"/>
  <c r="AK28" i="27"/>
  <c r="AJ28" i="27"/>
  <c r="AI28" i="27"/>
  <c r="AG28" i="27"/>
  <c r="AF28" i="27"/>
  <c r="AE28" i="27"/>
  <c r="AC28" i="27"/>
  <c r="AB28" i="27"/>
  <c r="AA28" i="27"/>
  <c r="Y28" i="27"/>
  <c r="X28" i="27"/>
  <c r="W28" i="27"/>
  <c r="C28" i="27"/>
  <c r="AO27" i="27"/>
  <c r="AN27" i="27"/>
  <c r="AM27" i="27"/>
  <c r="AK27" i="27"/>
  <c r="AJ27" i="27"/>
  <c r="AI27" i="27"/>
  <c r="AG27" i="27"/>
  <c r="AF27" i="27"/>
  <c r="AE27" i="27"/>
  <c r="AC27" i="27"/>
  <c r="AB27" i="27"/>
  <c r="AA27" i="27"/>
  <c r="Y27" i="27"/>
  <c r="X27" i="27"/>
  <c r="W27" i="27"/>
  <c r="C27" i="27"/>
  <c r="AO26" i="27"/>
  <c r="AN26" i="27"/>
  <c r="AM26" i="27"/>
  <c r="AK26" i="27"/>
  <c r="AJ26" i="27"/>
  <c r="AI26" i="27"/>
  <c r="AG26" i="27"/>
  <c r="AF26" i="27"/>
  <c r="AE26" i="27"/>
  <c r="AC26" i="27"/>
  <c r="AB26" i="27"/>
  <c r="AA26" i="27"/>
  <c r="Y26" i="27"/>
  <c r="X26" i="27"/>
  <c r="W26" i="27"/>
  <c r="C26" i="27"/>
  <c r="AO25" i="27"/>
  <c r="AN25" i="27"/>
  <c r="AM25" i="27"/>
  <c r="AK25" i="27"/>
  <c r="AJ25" i="27"/>
  <c r="AI25" i="27"/>
  <c r="AG25" i="27"/>
  <c r="AF25" i="27"/>
  <c r="AE25" i="27"/>
  <c r="AC25" i="27"/>
  <c r="AB25" i="27"/>
  <c r="AA25" i="27"/>
  <c r="Y25" i="27"/>
  <c r="X25" i="27"/>
  <c r="W25" i="27"/>
  <c r="C25" i="27"/>
  <c r="AO24" i="27"/>
  <c r="AN24" i="27"/>
  <c r="AM24" i="27"/>
  <c r="AK24" i="27"/>
  <c r="AJ24" i="27"/>
  <c r="AI24" i="27"/>
  <c r="AG24" i="27"/>
  <c r="AF24" i="27"/>
  <c r="AE24" i="27"/>
  <c r="AC24" i="27"/>
  <c r="AB24" i="27"/>
  <c r="AA24" i="27"/>
  <c r="Y24" i="27"/>
  <c r="X24" i="27"/>
  <c r="W24" i="27"/>
  <c r="C24" i="27"/>
  <c r="AO23" i="27"/>
  <c r="AN23" i="27"/>
  <c r="AM23" i="27"/>
  <c r="AK23" i="27"/>
  <c r="AJ23" i="27"/>
  <c r="AI23" i="27"/>
  <c r="AG23" i="27"/>
  <c r="AF23" i="27"/>
  <c r="AE23" i="27"/>
  <c r="AC23" i="27"/>
  <c r="AB23" i="27"/>
  <c r="AA23" i="27"/>
  <c r="Y23" i="27"/>
  <c r="X23" i="27"/>
  <c r="W23" i="27"/>
  <c r="C23" i="27"/>
  <c r="AO22" i="27"/>
  <c r="AN22" i="27"/>
  <c r="AM22" i="27"/>
  <c r="AK22" i="27"/>
  <c r="AJ22" i="27"/>
  <c r="AI22" i="27"/>
  <c r="AG22" i="27"/>
  <c r="AF22" i="27"/>
  <c r="AE22" i="27"/>
  <c r="AC22" i="27"/>
  <c r="AB22" i="27"/>
  <c r="AA22" i="27"/>
  <c r="Y22" i="27"/>
  <c r="X22" i="27"/>
  <c r="W22" i="27"/>
  <c r="C22" i="27"/>
  <c r="AO21" i="27"/>
  <c r="AN21" i="27"/>
  <c r="AM21" i="27"/>
  <c r="AK21" i="27"/>
  <c r="AJ21" i="27"/>
  <c r="AI21" i="27"/>
  <c r="AG21" i="27"/>
  <c r="AF21" i="27"/>
  <c r="AE21" i="27"/>
  <c r="AC21" i="27"/>
  <c r="AB21" i="27"/>
  <c r="AA21" i="27"/>
  <c r="Y21" i="27"/>
  <c r="X21" i="27"/>
  <c r="W21" i="27"/>
  <c r="C21" i="27"/>
  <c r="AO20" i="27"/>
  <c r="AN20" i="27"/>
  <c r="AM20" i="27"/>
  <c r="AK20" i="27"/>
  <c r="AJ20" i="27"/>
  <c r="AI20" i="27"/>
  <c r="AG20" i="27"/>
  <c r="AF20" i="27"/>
  <c r="AE20" i="27"/>
  <c r="AC20" i="27"/>
  <c r="AB20" i="27"/>
  <c r="AA20" i="27"/>
  <c r="Y20" i="27"/>
  <c r="X20" i="27"/>
  <c r="W20" i="27"/>
  <c r="C20" i="27"/>
  <c r="AO19" i="27"/>
  <c r="AN19" i="27"/>
  <c r="AM19" i="27"/>
  <c r="AK19" i="27"/>
  <c r="AJ19" i="27"/>
  <c r="AI19" i="27"/>
  <c r="AG19" i="27"/>
  <c r="AF19" i="27"/>
  <c r="AE19" i="27"/>
  <c r="AC19" i="27"/>
  <c r="AB19" i="27"/>
  <c r="AA19" i="27"/>
  <c r="Y19" i="27"/>
  <c r="X19" i="27"/>
  <c r="W19" i="27"/>
  <c r="C19" i="27"/>
  <c r="AO18" i="27"/>
  <c r="AN18" i="27"/>
  <c r="AM18" i="27"/>
  <c r="AK18" i="27"/>
  <c r="AJ18" i="27"/>
  <c r="AI18" i="27"/>
  <c r="AG18" i="27"/>
  <c r="AF18" i="27"/>
  <c r="AE18" i="27"/>
  <c r="AC18" i="27"/>
  <c r="AB18" i="27"/>
  <c r="AA18" i="27"/>
  <c r="Y18" i="27"/>
  <c r="X18" i="27"/>
  <c r="W18" i="27"/>
  <c r="C18" i="27"/>
  <c r="AO17" i="27"/>
  <c r="AN17" i="27"/>
  <c r="AM17" i="27"/>
  <c r="AK17" i="27"/>
  <c r="AJ17" i="27"/>
  <c r="AI17" i="27"/>
  <c r="AG17" i="27"/>
  <c r="AF17" i="27"/>
  <c r="AE17" i="27"/>
  <c r="AC17" i="27"/>
  <c r="AB17" i="27"/>
  <c r="AA17" i="27"/>
  <c r="Y17" i="27"/>
  <c r="X17" i="27"/>
  <c r="W17" i="27"/>
  <c r="C17" i="27"/>
  <c r="AO16" i="27"/>
  <c r="AN16" i="27"/>
  <c r="AM16" i="27"/>
  <c r="AK16" i="27"/>
  <c r="AJ16" i="27"/>
  <c r="AI16" i="27"/>
  <c r="AG16" i="27"/>
  <c r="AF16" i="27"/>
  <c r="AE16" i="27"/>
  <c r="AC16" i="27"/>
  <c r="AB16" i="27"/>
  <c r="AA16" i="27"/>
  <c r="Y16" i="27"/>
  <c r="X16" i="27"/>
  <c r="W16" i="27"/>
  <c r="C16" i="27"/>
  <c r="AO15" i="27"/>
  <c r="AN15" i="27"/>
  <c r="AM15" i="27"/>
  <c r="AK15" i="27"/>
  <c r="AJ15" i="27"/>
  <c r="AI15" i="27"/>
  <c r="AG15" i="27"/>
  <c r="AF15" i="27"/>
  <c r="AE15" i="27"/>
  <c r="AC15" i="27"/>
  <c r="AB15" i="27"/>
  <c r="AA15" i="27"/>
  <c r="Y15" i="27"/>
  <c r="X15" i="27"/>
  <c r="W15" i="27"/>
  <c r="C15" i="27"/>
  <c r="AO14" i="27"/>
  <c r="AN14" i="27"/>
  <c r="AM14" i="27"/>
  <c r="AK14" i="27"/>
  <c r="AJ14" i="27"/>
  <c r="AI14" i="27"/>
  <c r="AG14" i="27"/>
  <c r="AF14" i="27"/>
  <c r="AE14" i="27"/>
  <c r="AC14" i="27"/>
  <c r="AB14" i="27"/>
  <c r="AA14" i="27"/>
  <c r="Y14" i="27"/>
  <c r="X14" i="27"/>
  <c r="W14" i="27"/>
  <c r="C14" i="27"/>
  <c r="AO13" i="27"/>
  <c r="AN13" i="27"/>
  <c r="AM13" i="27"/>
  <c r="AK13" i="27"/>
  <c r="AJ13" i="27"/>
  <c r="AI13" i="27"/>
  <c r="AG13" i="27"/>
  <c r="AF13" i="27"/>
  <c r="AE13" i="27"/>
  <c r="AC13" i="27"/>
  <c r="AB13" i="27"/>
  <c r="AA13" i="27"/>
  <c r="Y13" i="27"/>
  <c r="X13" i="27"/>
  <c r="W13" i="27"/>
  <c r="C13" i="27"/>
  <c r="AO12" i="27"/>
  <c r="AN12" i="27"/>
  <c r="AM12" i="27"/>
  <c r="AK12" i="27"/>
  <c r="AJ12" i="27"/>
  <c r="AI12" i="27"/>
  <c r="AG12" i="27"/>
  <c r="AF12" i="27"/>
  <c r="AE12" i="27"/>
  <c r="AC12" i="27"/>
  <c r="AB12" i="27"/>
  <c r="AA12" i="27"/>
  <c r="Y12" i="27"/>
  <c r="X12" i="27"/>
  <c r="W12" i="27"/>
  <c r="C12" i="27"/>
  <c r="AO11" i="27"/>
  <c r="AN11" i="27"/>
  <c r="AM11" i="27"/>
  <c r="AK11" i="27"/>
  <c r="AJ11" i="27"/>
  <c r="AI11" i="27"/>
  <c r="AG11" i="27"/>
  <c r="AF11" i="27"/>
  <c r="AE11" i="27"/>
  <c r="AC11" i="27"/>
  <c r="AB11" i="27"/>
  <c r="AA11" i="27"/>
  <c r="Y11" i="27"/>
  <c r="X11" i="27"/>
  <c r="W11" i="27"/>
  <c r="C11" i="27"/>
  <c r="AO10" i="27"/>
  <c r="AO41" i="27" s="1"/>
  <c r="T46" i="27" s="1"/>
  <c r="AN10" i="27"/>
  <c r="AM10" i="27"/>
  <c r="AM41" i="27" s="1"/>
  <c r="R46" i="27" s="1"/>
  <c r="AK10" i="27"/>
  <c r="AJ10" i="27"/>
  <c r="AJ41" i="27" s="1"/>
  <c r="O46" i="27" s="1"/>
  <c r="AI10" i="27"/>
  <c r="AG10" i="27"/>
  <c r="AF10" i="27"/>
  <c r="AE10" i="27"/>
  <c r="AE41" i="27" s="1"/>
  <c r="J46" i="27" s="1"/>
  <c r="AC10" i="27"/>
  <c r="AB10" i="27"/>
  <c r="AA10" i="27"/>
  <c r="Y10" i="27"/>
  <c r="Y41" i="27" s="1"/>
  <c r="D46" i="27" s="1"/>
  <c r="X10" i="27"/>
  <c r="W10" i="27"/>
  <c r="C10" i="27"/>
  <c r="R41" i="26"/>
  <c r="Q41" i="26"/>
  <c r="P41" i="26"/>
  <c r="O41" i="26"/>
  <c r="N41" i="26"/>
  <c r="M41" i="26"/>
  <c r="L41" i="26"/>
  <c r="K41" i="26"/>
  <c r="J41" i="26"/>
  <c r="I41" i="26"/>
  <c r="H41" i="26"/>
  <c r="G41" i="26"/>
  <c r="F41" i="26"/>
  <c r="E41" i="26"/>
  <c r="D41" i="26"/>
  <c r="AO40" i="26"/>
  <c r="AN40" i="26"/>
  <c r="AM40" i="26"/>
  <c r="AK40" i="26"/>
  <c r="AJ40" i="26"/>
  <c r="AI40" i="26"/>
  <c r="AG40" i="26"/>
  <c r="AF40" i="26"/>
  <c r="AE40" i="26"/>
  <c r="AC40" i="26"/>
  <c r="AB40" i="26"/>
  <c r="AA40" i="26"/>
  <c r="Y40" i="26"/>
  <c r="X40" i="26"/>
  <c r="W40" i="26"/>
  <c r="C40" i="26"/>
  <c r="AO39" i="26"/>
  <c r="AN39" i="26"/>
  <c r="AM39" i="26"/>
  <c r="AK39" i="26"/>
  <c r="AJ39" i="26"/>
  <c r="AI39" i="26"/>
  <c r="AG39" i="26"/>
  <c r="AF39" i="26"/>
  <c r="AE39" i="26"/>
  <c r="AC39" i="26"/>
  <c r="AB39" i="26"/>
  <c r="AA39" i="26"/>
  <c r="Y39" i="26"/>
  <c r="X39" i="26"/>
  <c r="W39" i="26"/>
  <c r="C39" i="26"/>
  <c r="AO38" i="26"/>
  <c r="AN38" i="26"/>
  <c r="AM38" i="26"/>
  <c r="AK38" i="26"/>
  <c r="AJ38" i="26"/>
  <c r="AI38" i="26"/>
  <c r="AG38" i="26"/>
  <c r="AF38" i="26"/>
  <c r="AE38" i="26"/>
  <c r="AC38" i="26"/>
  <c r="AB38" i="26"/>
  <c r="AA38" i="26"/>
  <c r="Y38" i="26"/>
  <c r="X38" i="26"/>
  <c r="W38" i="26"/>
  <c r="C38" i="26"/>
  <c r="AO37" i="26"/>
  <c r="AN37" i="26"/>
  <c r="AM37" i="26"/>
  <c r="AK37" i="26"/>
  <c r="AJ37" i="26"/>
  <c r="AI37" i="26"/>
  <c r="AG37" i="26"/>
  <c r="AF37" i="26"/>
  <c r="AE37" i="26"/>
  <c r="AC37" i="26"/>
  <c r="AB37" i="26"/>
  <c r="AA37" i="26"/>
  <c r="Y37" i="26"/>
  <c r="X37" i="26"/>
  <c r="W37" i="26"/>
  <c r="C37" i="26"/>
  <c r="AO36" i="26"/>
  <c r="AN36" i="26"/>
  <c r="AM36" i="26"/>
  <c r="AK36" i="26"/>
  <c r="AJ36" i="26"/>
  <c r="AI36" i="26"/>
  <c r="AG36" i="26"/>
  <c r="AF36" i="26"/>
  <c r="AE36" i="26"/>
  <c r="AC36" i="26"/>
  <c r="AB36" i="26"/>
  <c r="AA36" i="26"/>
  <c r="Y36" i="26"/>
  <c r="X36" i="26"/>
  <c r="W36" i="26"/>
  <c r="C36" i="26"/>
  <c r="AO35" i="26"/>
  <c r="AN35" i="26"/>
  <c r="AM35" i="26"/>
  <c r="AK35" i="26"/>
  <c r="AJ35" i="26"/>
  <c r="AI35" i="26"/>
  <c r="AG35" i="26"/>
  <c r="AF35" i="26"/>
  <c r="AE35" i="26"/>
  <c r="AC35" i="26"/>
  <c r="AB35" i="26"/>
  <c r="AA35" i="26"/>
  <c r="Y35" i="26"/>
  <c r="X35" i="26"/>
  <c r="W35" i="26"/>
  <c r="C35" i="26"/>
  <c r="AO34" i="26"/>
  <c r="AN34" i="26"/>
  <c r="AM34" i="26"/>
  <c r="AK34" i="26"/>
  <c r="AJ34" i="26"/>
  <c r="AI34" i="26"/>
  <c r="AG34" i="26"/>
  <c r="AF34" i="26"/>
  <c r="AE34" i="26"/>
  <c r="AC34" i="26"/>
  <c r="AB34" i="26"/>
  <c r="AA34" i="26"/>
  <c r="Y34" i="26"/>
  <c r="X34" i="26"/>
  <c r="W34" i="26"/>
  <c r="C34" i="26"/>
  <c r="AO33" i="26"/>
  <c r="AN33" i="26"/>
  <c r="AM33" i="26"/>
  <c r="AK33" i="26"/>
  <c r="AJ33" i="26"/>
  <c r="AI33" i="26"/>
  <c r="AG33" i="26"/>
  <c r="AF33" i="26"/>
  <c r="AE33" i="26"/>
  <c r="AC33" i="26"/>
  <c r="AB33" i="26"/>
  <c r="AA33" i="26"/>
  <c r="Y33" i="26"/>
  <c r="X33" i="26"/>
  <c r="W33" i="26"/>
  <c r="C33" i="26"/>
  <c r="AO32" i="26"/>
  <c r="AN32" i="26"/>
  <c r="AM32" i="26"/>
  <c r="AK32" i="26"/>
  <c r="AJ32" i="26"/>
  <c r="AI32" i="26"/>
  <c r="AG32" i="26"/>
  <c r="AF32" i="26"/>
  <c r="AE32" i="26"/>
  <c r="AC32" i="26"/>
  <c r="AB32" i="26"/>
  <c r="AA32" i="26"/>
  <c r="Y32" i="26"/>
  <c r="X32" i="26"/>
  <c r="W32" i="26"/>
  <c r="C32" i="26"/>
  <c r="AO31" i="26"/>
  <c r="AN31" i="26"/>
  <c r="AM31" i="26"/>
  <c r="AK31" i="26"/>
  <c r="AJ31" i="26"/>
  <c r="AI31" i="26"/>
  <c r="AG31" i="26"/>
  <c r="AF31" i="26"/>
  <c r="AE31" i="26"/>
  <c r="AC31" i="26"/>
  <c r="AB31" i="26"/>
  <c r="AA31" i="26"/>
  <c r="Y31" i="26"/>
  <c r="X31" i="26"/>
  <c r="W31" i="26"/>
  <c r="C31" i="26"/>
  <c r="AO30" i="26"/>
  <c r="AN30" i="26"/>
  <c r="AM30" i="26"/>
  <c r="AK30" i="26"/>
  <c r="AJ30" i="26"/>
  <c r="AI30" i="26"/>
  <c r="AG30" i="26"/>
  <c r="AF30" i="26"/>
  <c r="AE30" i="26"/>
  <c r="AC30" i="26"/>
  <c r="AB30" i="26"/>
  <c r="AA30" i="26"/>
  <c r="Y30" i="26"/>
  <c r="X30" i="26"/>
  <c r="W30" i="26"/>
  <c r="C30" i="26"/>
  <c r="AO29" i="26"/>
  <c r="AN29" i="26"/>
  <c r="AM29" i="26"/>
  <c r="AK29" i="26"/>
  <c r="AJ29" i="26"/>
  <c r="AI29" i="26"/>
  <c r="AG29" i="26"/>
  <c r="AF29" i="26"/>
  <c r="AE29" i="26"/>
  <c r="AC29" i="26"/>
  <c r="AB29" i="26"/>
  <c r="AA29" i="26"/>
  <c r="Y29" i="26"/>
  <c r="X29" i="26"/>
  <c r="W29" i="26"/>
  <c r="C29" i="26"/>
  <c r="AO28" i="26"/>
  <c r="AN28" i="26"/>
  <c r="AM28" i="26"/>
  <c r="AK28" i="26"/>
  <c r="AJ28" i="26"/>
  <c r="AI28" i="26"/>
  <c r="AG28" i="26"/>
  <c r="AF28" i="26"/>
  <c r="AE28" i="26"/>
  <c r="AC28" i="26"/>
  <c r="AB28" i="26"/>
  <c r="AA28" i="26"/>
  <c r="Y28" i="26"/>
  <c r="X28" i="26"/>
  <c r="W28" i="26"/>
  <c r="C28" i="26"/>
  <c r="AO27" i="26"/>
  <c r="AN27" i="26"/>
  <c r="AM27" i="26"/>
  <c r="AK27" i="26"/>
  <c r="AJ27" i="26"/>
  <c r="AI27" i="26"/>
  <c r="AG27" i="26"/>
  <c r="AF27" i="26"/>
  <c r="AE27" i="26"/>
  <c r="AC27" i="26"/>
  <c r="AB27" i="26"/>
  <c r="AA27" i="26"/>
  <c r="Y27" i="26"/>
  <c r="X27" i="26"/>
  <c r="W27" i="26"/>
  <c r="C27" i="26"/>
  <c r="AO26" i="26"/>
  <c r="AN26" i="26"/>
  <c r="AM26" i="26"/>
  <c r="AK26" i="26"/>
  <c r="AJ26" i="26"/>
  <c r="AI26" i="26"/>
  <c r="AG26" i="26"/>
  <c r="AF26" i="26"/>
  <c r="AE26" i="26"/>
  <c r="AC26" i="26"/>
  <c r="AB26" i="26"/>
  <c r="AA26" i="26"/>
  <c r="Y26" i="26"/>
  <c r="X26" i="26"/>
  <c r="W26" i="26"/>
  <c r="C26" i="26"/>
  <c r="AO25" i="26"/>
  <c r="AN25" i="26"/>
  <c r="AM25" i="26"/>
  <c r="AK25" i="26"/>
  <c r="AJ25" i="26"/>
  <c r="AI25" i="26"/>
  <c r="AG25" i="26"/>
  <c r="AF25" i="26"/>
  <c r="AE25" i="26"/>
  <c r="AC25" i="26"/>
  <c r="AB25" i="26"/>
  <c r="AA25" i="26"/>
  <c r="Y25" i="26"/>
  <c r="X25" i="26"/>
  <c r="W25" i="26"/>
  <c r="C25" i="26"/>
  <c r="AO24" i="26"/>
  <c r="AN24" i="26"/>
  <c r="AM24" i="26"/>
  <c r="AK24" i="26"/>
  <c r="AJ24" i="26"/>
  <c r="AI24" i="26"/>
  <c r="AG24" i="26"/>
  <c r="AF24" i="26"/>
  <c r="AE24" i="26"/>
  <c r="AC24" i="26"/>
  <c r="AB24" i="26"/>
  <c r="AA24" i="26"/>
  <c r="Y24" i="26"/>
  <c r="X24" i="26"/>
  <c r="W24" i="26"/>
  <c r="C24" i="26"/>
  <c r="AO23" i="26"/>
  <c r="AN23" i="26"/>
  <c r="AM23" i="26"/>
  <c r="AK23" i="26"/>
  <c r="AJ23" i="26"/>
  <c r="AI23" i="26"/>
  <c r="AG23" i="26"/>
  <c r="AF23" i="26"/>
  <c r="AE23" i="26"/>
  <c r="AC23" i="26"/>
  <c r="AB23" i="26"/>
  <c r="AA23" i="26"/>
  <c r="Y23" i="26"/>
  <c r="X23" i="26"/>
  <c r="W23" i="26"/>
  <c r="C23" i="26"/>
  <c r="AO22" i="26"/>
  <c r="AN22" i="26"/>
  <c r="AM22" i="26"/>
  <c r="AK22" i="26"/>
  <c r="AJ22" i="26"/>
  <c r="AI22" i="26"/>
  <c r="AG22" i="26"/>
  <c r="AF22" i="26"/>
  <c r="AE22" i="26"/>
  <c r="AC22" i="26"/>
  <c r="AB22" i="26"/>
  <c r="AA22" i="26"/>
  <c r="Y22" i="26"/>
  <c r="X22" i="26"/>
  <c r="W22" i="26"/>
  <c r="C22" i="26"/>
  <c r="AO21" i="26"/>
  <c r="AN21" i="26"/>
  <c r="AM21" i="26"/>
  <c r="AK21" i="26"/>
  <c r="AJ21" i="26"/>
  <c r="AI21" i="26"/>
  <c r="AG21" i="26"/>
  <c r="AF21" i="26"/>
  <c r="AE21" i="26"/>
  <c r="AC21" i="26"/>
  <c r="AB21" i="26"/>
  <c r="AA21" i="26"/>
  <c r="Y21" i="26"/>
  <c r="X21" i="26"/>
  <c r="W21" i="26"/>
  <c r="C21" i="26"/>
  <c r="AO20" i="26"/>
  <c r="AN20" i="26"/>
  <c r="AM20" i="26"/>
  <c r="AK20" i="26"/>
  <c r="AJ20" i="26"/>
  <c r="AI20" i="26"/>
  <c r="AG20" i="26"/>
  <c r="AF20" i="26"/>
  <c r="AE20" i="26"/>
  <c r="AC20" i="26"/>
  <c r="AB20" i="26"/>
  <c r="AA20" i="26"/>
  <c r="Y20" i="26"/>
  <c r="X20" i="26"/>
  <c r="W20" i="26"/>
  <c r="C20" i="26"/>
  <c r="AO19" i="26"/>
  <c r="AN19" i="26"/>
  <c r="AM19" i="26"/>
  <c r="AK19" i="26"/>
  <c r="AJ19" i="26"/>
  <c r="AI19" i="26"/>
  <c r="AG19" i="26"/>
  <c r="AF19" i="26"/>
  <c r="AE19" i="26"/>
  <c r="AC19" i="26"/>
  <c r="AB19" i="26"/>
  <c r="AA19" i="26"/>
  <c r="Y19" i="26"/>
  <c r="X19" i="26"/>
  <c r="W19" i="26"/>
  <c r="C19" i="26"/>
  <c r="AO18" i="26"/>
  <c r="AN18" i="26"/>
  <c r="AM18" i="26"/>
  <c r="AK18" i="26"/>
  <c r="AJ18" i="26"/>
  <c r="AI18" i="26"/>
  <c r="AG18" i="26"/>
  <c r="AF18" i="26"/>
  <c r="AE18" i="26"/>
  <c r="AC18" i="26"/>
  <c r="AB18" i="26"/>
  <c r="AA18" i="26"/>
  <c r="Y18" i="26"/>
  <c r="X18" i="26"/>
  <c r="W18" i="26"/>
  <c r="C18" i="26"/>
  <c r="AO17" i="26"/>
  <c r="AN17" i="26"/>
  <c r="AM17" i="26"/>
  <c r="AK17" i="26"/>
  <c r="AJ17" i="26"/>
  <c r="AI17" i="26"/>
  <c r="AG17" i="26"/>
  <c r="AF17" i="26"/>
  <c r="AE17" i="26"/>
  <c r="AC17" i="26"/>
  <c r="AB17" i="26"/>
  <c r="AA17" i="26"/>
  <c r="Y17" i="26"/>
  <c r="X17" i="26"/>
  <c r="W17" i="26"/>
  <c r="C17" i="26"/>
  <c r="AO16" i="26"/>
  <c r="AN16" i="26"/>
  <c r="AM16" i="26"/>
  <c r="AK16" i="26"/>
  <c r="AJ16" i="26"/>
  <c r="AI16" i="26"/>
  <c r="AG16" i="26"/>
  <c r="AF16" i="26"/>
  <c r="AE16" i="26"/>
  <c r="AC16" i="26"/>
  <c r="AB16" i="26"/>
  <c r="AA16" i="26"/>
  <c r="Y16" i="26"/>
  <c r="X16" i="26"/>
  <c r="W16" i="26"/>
  <c r="C16" i="26"/>
  <c r="AO15" i="26"/>
  <c r="AN15" i="26"/>
  <c r="AM15" i="26"/>
  <c r="AK15" i="26"/>
  <c r="AJ15" i="26"/>
  <c r="AI15" i="26"/>
  <c r="AG15" i="26"/>
  <c r="AF15" i="26"/>
  <c r="AE15" i="26"/>
  <c r="AC15" i="26"/>
  <c r="AB15" i="26"/>
  <c r="AA15" i="26"/>
  <c r="Y15" i="26"/>
  <c r="X15" i="26"/>
  <c r="W15" i="26"/>
  <c r="C15" i="26"/>
  <c r="AO14" i="26"/>
  <c r="AN14" i="26"/>
  <c r="AM14" i="26"/>
  <c r="AK14" i="26"/>
  <c r="AJ14" i="26"/>
  <c r="AI14" i="26"/>
  <c r="AG14" i="26"/>
  <c r="AF14" i="26"/>
  <c r="AE14" i="26"/>
  <c r="AC14" i="26"/>
  <c r="AB14" i="26"/>
  <c r="AA14" i="26"/>
  <c r="Y14" i="26"/>
  <c r="X14" i="26"/>
  <c r="W14" i="26"/>
  <c r="C14" i="26"/>
  <c r="AO13" i="26"/>
  <c r="AN13" i="26"/>
  <c r="AM13" i="26"/>
  <c r="AK13" i="26"/>
  <c r="AJ13" i="26"/>
  <c r="AI13" i="26"/>
  <c r="AG13" i="26"/>
  <c r="AF13" i="26"/>
  <c r="AE13" i="26"/>
  <c r="AC13" i="26"/>
  <c r="AB13" i="26"/>
  <c r="AA13" i="26"/>
  <c r="Y13" i="26"/>
  <c r="X13" i="26"/>
  <c r="W13" i="26"/>
  <c r="C13" i="26"/>
  <c r="AO12" i="26"/>
  <c r="AN12" i="26"/>
  <c r="AM12" i="26"/>
  <c r="AK12" i="26"/>
  <c r="AJ12" i="26"/>
  <c r="AI12" i="26"/>
  <c r="AG12" i="26"/>
  <c r="AF12" i="26"/>
  <c r="AE12" i="26"/>
  <c r="AC12" i="26"/>
  <c r="AB12" i="26"/>
  <c r="AA12" i="26"/>
  <c r="Y12" i="26"/>
  <c r="X12" i="26"/>
  <c r="W12" i="26"/>
  <c r="C12" i="26"/>
  <c r="AO11" i="26"/>
  <c r="AN11" i="26"/>
  <c r="AM11" i="26"/>
  <c r="AK11" i="26"/>
  <c r="AJ11" i="26"/>
  <c r="AI11" i="26"/>
  <c r="AG11" i="26"/>
  <c r="AF11" i="26"/>
  <c r="AE11" i="26"/>
  <c r="AC11" i="26"/>
  <c r="AB11" i="26"/>
  <c r="AA11" i="26"/>
  <c r="Y11" i="26"/>
  <c r="X11" i="26"/>
  <c r="W11" i="26"/>
  <c r="C11" i="26"/>
  <c r="AO10" i="26"/>
  <c r="AO41" i="26" s="1"/>
  <c r="T46" i="26" s="1"/>
  <c r="AN10" i="26"/>
  <c r="AM10" i="26"/>
  <c r="AM41" i="26" s="1"/>
  <c r="R46" i="26" s="1"/>
  <c r="AK10" i="26"/>
  <c r="AJ10" i="26"/>
  <c r="AJ41" i="26" s="1"/>
  <c r="O46" i="26" s="1"/>
  <c r="AI10" i="26"/>
  <c r="AG10" i="26"/>
  <c r="AG41" i="26" s="1"/>
  <c r="L46" i="26" s="1"/>
  <c r="AF10" i="26"/>
  <c r="AF41" i="26" s="1"/>
  <c r="K46" i="26" s="1"/>
  <c r="AE10" i="26"/>
  <c r="AE41" i="26" s="1"/>
  <c r="J46" i="26" s="1"/>
  <c r="AC10" i="26"/>
  <c r="AB10" i="26"/>
  <c r="AB41" i="26" s="1"/>
  <c r="G46" i="26" s="1"/>
  <c r="AA10" i="26"/>
  <c r="AA41" i="26" s="1"/>
  <c r="F46" i="26" s="1"/>
  <c r="Y10" i="26"/>
  <c r="Y41" i="26" s="1"/>
  <c r="D46" i="26" s="1"/>
  <c r="X10" i="26"/>
  <c r="W10" i="26"/>
  <c r="W41" i="26" s="1"/>
  <c r="B46" i="26" s="1"/>
  <c r="C10" i="26"/>
  <c r="C40" i="25"/>
  <c r="R41" i="25"/>
  <c r="Q41" i="25"/>
  <c r="P41" i="25"/>
  <c r="O41" i="25"/>
  <c r="N41" i="25"/>
  <c r="M41" i="25"/>
  <c r="L41" i="25"/>
  <c r="K41" i="25"/>
  <c r="J41" i="25"/>
  <c r="I41" i="25"/>
  <c r="H41" i="25"/>
  <c r="G41" i="25"/>
  <c r="F41" i="25"/>
  <c r="E41" i="25"/>
  <c r="D41" i="25"/>
  <c r="AO40" i="25"/>
  <c r="AN40" i="25"/>
  <c r="AM40" i="25"/>
  <c r="AK40" i="25"/>
  <c r="AJ40" i="25"/>
  <c r="AI40" i="25"/>
  <c r="AG40" i="25"/>
  <c r="AF40" i="25"/>
  <c r="AE40" i="25"/>
  <c r="AC40" i="25"/>
  <c r="AB40" i="25"/>
  <c r="AA40" i="25"/>
  <c r="Y40" i="25"/>
  <c r="X40" i="25"/>
  <c r="W40" i="25"/>
  <c r="AO39" i="25"/>
  <c r="AN39" i="25"/>
  <c r="AM39" i="25"/>
  <c r="AK39" i="25"/>
  <c r="AJ39" i="25"/>
  <c r="AI39" i="25"/>
  <c r="AG39" i="25"/>
  <c r="AF39" i="25"/>
  <c r="AE39" i="25"/>
  <c r="AC39" i="25"/>
  <c r="AB39" i="25"/>
  <c r="AA39" i="25"/>
  <c r="Y39" i="25"/>
  <c r="X39" i="25"/>
  <c r="W39" i="25"/>
  <c r="C39" i="25"/>
  <c r="AO38" i="25"/>
  <c r="AN38" i="25"/>
  <c r="AM38" i="25"/>
  <c r="AK38" i="25"/>
  <c r="AJ38" i="25"/>
  <c r="AI38" i="25"/>
  <c r="AG38" i="25"/>
  <c r="AF38" i="25"/>
  <c r="AE38" i="25"/>
  <c r="AC38" i="25"/>
  <c r="AB38" i="25"/>
  <c r="AA38" i="25"/>
  <c r="Y38" i="25"/>
  <c r="X38" i="25"/>
  <c r="W38" i="25"/>
  <c r="C38" i="25"/>
  <c r="AO37" i="25"/>
  <c r="AN37" i="25"/>
  <c r="AM37" i="25"/>
  <c r="AK37" i="25"/>
  <c r="AJ37" i="25"/>
  <c r="AI37" i="25"/>
  <c r="AG37" i="25"/>
  <c r="AF37" i="25"/>
  <c r="AE37" i="25"/>
  <c r="AC37" i="25"/>
  <c r="AB37" i="25"/>
  <c r="AA37" i="25"/>
  <c r="Y37" i="25"/>
  <c r="X37" i="25"/>
  <c r="W37" i="25"/>
  <c r="C37" i="25"/>
  <c r="AO36" i="25"/>
  <c r="AN36" i="25"/>
  <c r="AM36" i="25"/>
  <c r="AK36" i="25"/>
  <c r="AJ36" i="25"/>
  <c r="AI36" i="25"/>
  <c r="AG36" i="25"/>
  <c r="AF36" i="25"/>
  <c r="AE36" i="25"/>
  <c r="AC36" i="25"/>
  <c r="AB36" i="25"/>
  <c r="AA36" i="25"/>
  <c r="Y36" i="25"/>
  <c r="X36" i="25"/>
  <c r="W36" i="25"/>
  <c r="C36" i="25"/>
  <c r="AO35" i="25"/>
  <c r="AN35" i="25"/>
  <c r="AM35" i="25"/>
  <c r="AK35" i="25"/>
  <c r="AJ35" i="25"/>
  <c r="AI35" i="25"/>
  <c r="AG35" i="25"/>
  <c r="AF35" i="25"/>
  <c r="AE35" i="25"/>
  <c r="AC35" i="25"/>
  <c r="AB35" i="25"/>
  <c r="AA35" i="25"/>
  <c r="Y35" i="25"/>
  <c r="X35" i="25"/>
  <c r="W35" i="25"/>
  <c r="C35" i="25"/>
  <c r="AO34" i="25"/>
  <c r="AN34" i="25"/>
  <c r="AM34" i="25"/>
  <c r="AK34" i="25"/>
  <c r="AJ34" i="25"/>
  <c r="AI34" i="25"/>
  <c r="AG34" i="25"/>
  <c r="AF34" i="25"/>
  <c r="AE34" i="25"/>
  <c r="AC34" i="25"/>
  <c r="AB34" i="25"/>
  <c r="AA34" i="25"/>
  <c r="Y34" i="25"/>
  <c r="X34" i="25"/>
  <c r="W34" i="25"/>
  <c r="C34" i="25"/>
  <c r="AO33" i="25"/>
  <c r="AN33" i="25"/>
  <c r="AM33" i="25"/>
  <c r="AK33" i="25"/>
  <c r="AJ33" i="25"/>
  <c r="AI33" i="25"/>
  <c r="AG33" i="25"/>
  <c r="AF33" i="25"/>
  <c r="AE33" i="25"/>
  <c r="AC33" i="25"/>
  <c r="AB33" i="25"/>
  <c r="AA33" i="25"/>
  <c r="Y33" i="25"/>
  <c r="X33" i="25"/>
  <c r="W33" i="25"/>
  <c r="C33" i="25"/>
  <c r="AO32" i="25"/>
  <c r="AN32" i="25"/>
  <c r="AM32" i="25"/>
  <c r="AK32" i="25"/>
  <c r="AJ32" i="25"/>
  <c r="AI32" i="25"/>
  <c r="AG32" i="25"/>
  <c r="AF32" i="25"/>
  <c r="AE32" i="25"/>
  <c r="AC32" i="25"/>
  <c r="AB32" i="25"/>
  <c r="AA32" i="25"/>
  <c r="Y32" i="25"/>
  <c r="X32" i="25"/>
  <c r="W32" i="25"/>
  <c r="C32" i="25"/>
  <c r="AO31" i="25"/>
  <c r="AN31" i="25"/>
  <c r="AM31" i="25"/>
  <c r="AK31" i="25"/>
  <c r="AJ31" i="25"/>
  <c r="AI31" i="25"/>
  <c r="AG31" i="25"/>
  <c r="AF31" i="25"/>
  <c r="AE31" i="25"/>
  <c r="AC31" i="25"/>
  <c r="AB31" i="25"/>
  <c r="AA31" i="25"/>
  <c r="Y31" i="25"/>
  <c r="X31" i="25"/>
  <c r="W31" i="25"/>
  <c r="C31" i="25"/>
  <c r="AO30" i="25"/>
  <c r="AN30" i="25"/>
  <c r="AM30" i="25"/>
  <c r="AK30" i="25"/>
  <c r="AJ30" i="25"/>
  <c r="AI30" i="25"/>
  <c r="AG30" i="25"/>
  <c r="AF30" i="25"/>
  <c r="AE30" i="25"/>
  <c r="AC30" i="25"/>
  <c r="AB30" i="25"/>
  <c r="AA30" i="25"/>
  <c r="Y30" i="25"/>
  <c r="X30" i="25"/>
  <c r="W30" i="25"/>
  <c r="C30" i="25"/>
  <c r="AO29" i="25"/>
  <c r="AN29" i="25"/>
  <c r="AM29" i="25"/>
  <c r="AK29" i="25"/>
  <c r="AJ29" i="25"/>
  <c r="AI29" i="25"/>
  <c r="AG29" i="25"/>
  <c r="AF29" i="25"/>
  <c r="AE29" i="25"/>
  <c r="AC29" i="25"/>
  <c r="AB29" i="25"/>
  <c r="AA29" i="25"/>
  <c r="Y29" i="25"/>
  <c r="X29" i="25"/>
  <c r="W29" i="25"/>
  <c r="C29" i="25"/>
  <c r="AO28" i="25"/>
  <c r="AN28" i="25"/>
  <c r="AM28" i="25"/>
  <c r="AK28" i="25"/>
  <c r="AJ28" i="25"/>
  <c r="AI28" i="25"/>
  <c r="AG28" i="25"/>
  <c r="AF28" i="25"/>
  <c r="AE28" i="25"/>
  <c r="AC28" i="25"/>
  <c r="AB28" i="25"/>
  <c r="AA28" i="25"/>
  <c r="Y28" i="25"/>
  <c r="X28" i="25"/>
  <c r="W28" i="25"/>
  <c r="C28" i="25"/>
  <c r="AO27" i="25"/>
  <c r="AN27" i="25"/>
  <c r="AM27" i="25"/>
  <c r="AK27" i="25"/>
  <c r="AJ27" i="25"/>
  <c r="AI27" i="25"/>
  <c r="AG27" i="25"/>
  <c r="AF27" i="25"/>
  <c r="AE27" i="25"/>
  <c r="AC27" i="25"/>
  <c r="AB27" i="25"/>
  <c r="AA27" i="25"/>
  <c r="Y27" i="25"/>
  <c r="X27" i="25"/>
  <c r="W27" i="25"/>
  <c r="C27" i="25"/>
  <c r="AO26" i="25"/>
  <c r="AN26" i="25"/>
  <c r="AM26" i="25"/>
  <c r="AK26" i="25"/>
  <c r="AJ26" i="25"/>
  <c r="AI26" i="25"/>
  <c r="AG26" i="25"/>
  <c r="AF26" i="25"/>
  <c r="AE26" i="25"/>
  <c r="AC26" i="25"/>
  <c r="AB26" i="25"/>
  <c r="AA26" i="25"/>
  <c r="Y26" i="25"/>
  <c r="X26" i="25"/>
  <c r="W26" i="25"/>
  <c r="C26" i="25"/>
  <c r="AO25" i="25"/>
  <c r="AN25" i="25"/>
  <c r="AM25" i="25"/>
  <c r="AK25" i="25"/>
  <c r="AJ25" i="25"/>
  <c r="AI25" i="25"/>
  <c r="AG25" i="25"/>
  <c r="AF25" i="25"/>
  <c r="AE25" i="25"/>
  <c r="AC25" i="25"/>
  <c r="AB25" i="25"/>
  <c r="AA25" i="25"/>
  <c r="Y25" i="25"/>
  <c r="X25" i="25"/>
  <c r="W25" i="25"/>
  <c r="C25" i="25"/>
  <c r="AO24" i="25"/>
  <c r="AN24" i="25"/>
  <c r="AM24" i="25"/>
  <c r="AK24" i="25"/>
  <c r="AJ24" i="25"/>
  <c r="AI24" i="25"/>
  <c r="AG24" i="25"/>
  <c r="AF24" i="25"/>
  <c r="AE24" i="25"/>
  <c r="AC24" i="25"/>
  <c r="AB24" i="25"/>
  <c r="AA24" i="25"/>
  <c r="Y24" i="25"/>
  <c r="X24" i="25"/>
  <c r="W24" i="25"/>
  <c r="C24" i="25"/>
  <c r="AO23" i="25"/>
  <c r="AN23" i="25"/>
  <c r="AM23" i="25"/>
  <c r="AK23" i="25"/>
  <c r="AJ23" i="25"/>
  <c r="AI23" i="25"/>
  <c r="AG23" i="25"/>
  <c r="AF23" i="25"/>
  <c r="AE23" i="25"/>
  <c r="AC23" i="25"/>
  <c r="AB23" i="25"/>
  <c r="AA23" i="25"/>
  <c r="Y23" i="25"/>
  <c r="X23" i="25"/>
  <c r="W23" i="25"/>
  <c r="C23" i="25"/>
  <c r="AO22" i="25"/>
  <c r="AN22" i="25"/>
  <c r="AM22" i="25"/>
  <c r="AK22" i="25"/>
  <c r="AJ22" i="25"/>
  <c r="AI22" i="25"/>
  <c r="AG22" i="25"/>
  <c r="AF22" i="25"/>
  <c r="AE22" i="25"/>
  <c r="AC22" i="25"/>
  <c r="AB22" i="25"/>
  <c r="AA22" i="25"/>
  <c r="Y22" i="25"/>
  <c r="X22" i="25"/>
  <c r="W22" i="25"/>
  <c r="C22" i="25"/>
  <c r="AO21" i="25"/>
  <c r="AN21" i="25"/>
  <c r="AM21" i="25"/>
  <c r="AK21" i="25"/>
  <c r="AJ21" i="25"/>
  <c r="AI21" i="25"/>
  <c r="AG21" i="25"/>
  <c r="AF21" i="25"/>
  <c r="AE21" i="25"/>
  <c r="AC21" i="25"/>
  <c r="AB21" i="25"/>
  <c r="AA21" i="25"/>
  <c r="Y21" i="25"/>
  <c r="X21" i="25"/>
  <c r="W21" i="25"/>
  <c r="C21" i="25"/>
  <c r="AO20" i="25"/>
  <c r="AN20" i="25"/>
  <c r="AM20" i="25"/>
  <c r="AK20" i="25"/>
  <c r="AJ20" i="25"/>
  <c r="AI20" i="25"/>
  <c r="AG20" i="25"/>
  <c r="AF20" i="25"/>
  <c r="AE20" i="25"/>
  <c r="AC20" i="25"/>
  <c r="AB20" i="25"/>
  <c r="AA20" i="25"/>
  <c r="Y20" i="25"/>
  <c r="X20" i="25"/>
  <c r="W20" i="25"/>
  <c r="C20" i="25"/>
  <c r="AO19" i="25"/>
  <c r="AN19" i="25"/>
  <c r="AM19" i="25"/>
  <c r="AK19" i="25"/>
  <c r="AJ19" i="25"/>
  <c r="AI19" i="25"/>
  <c r="AG19" i="25"/>
  <c r="AF19" i="25"/>
  <c r="AE19" i="25"/>
  <c r="AC19" i="25"/>
  <c r="AB19" i="25"/>
  <c r="AA19" i="25"/>
  <c r="Y19" i="25"/>
  <c r="X19" i="25"/>
  <c r="W19" i="25"/>
  <c r="C19" i="25"/>
  <c r="AO18" i="25"/>
  <c r="AN18" i="25"/>
  <c r="AM18" i="25"/>
  <c r="AK18" i="25"/>
  <c r="AJ18" i="25"/>
  <c r="AI18" i="25"/>
  <c r="AG18" i="25"/>
  <c r="AF18" i="25"/>
  <c r="AE18" i="25"/>
  <c r="AC18" i="25"/>
  <c r="AB18" i="25"/>
  <c r="AA18" i="25"/>
  <c r="Y18" i="25"/>
  <c r="X18" i="25"/>
  <c r="W18" i="25"/>
  <c r="C18" i="25"/>
  <c r="AO17" i="25"/>
  <c r="AN17" i="25"/>
  <c r="AM17" i="25"/>
  <c r="AK17" i="25"/>
  <c r="AJ17" i="25"/>
  <c r="AI17" i="25"/>
  <c r="AG17" i="25"/>
  <c r="AF17" i="25"/>
  <c r="AE17" i="25"/>
  <c r="AC17" i="25"/>
  <c r="AB17" i="25"/>
  <c r="AA17" i="25"/>
  <c r="Y17" i="25"/>
  <c r="X17" i="25"/>
  <c r="W17" i="25"/>
  <c r="C17" i="25"/>
  <c r="AO16" i="25"/>
  <c r="AN16" i="25"/>
  <c r="AM16" i="25"/>
  <c r="AK16" i="25"/>
  <c r="AJ16" i="25"/>
  <c r="AI16" i="25"/>
  <c r="AG16" i="25"/>
  <c r="AF16" i="25"/>
  <c r="AE16" i="25"/>
  <c r="AC16" i="25"/>
  <c r="AB16" i="25"/>
  <c r="AA16" i="25"/>
  <c r="Y16" i="25"/>
  <c r="X16" i="25"/>
  <c r="W16" i="25"/>
  <c r="C16" i="25"/>
  <c r="AO15" i="25"/>
  <c r="AN15" i="25"/>
  <c r="AM15" i="25"/>
  <c r="AK15" i="25"/>
  <c r="AJ15" i="25"/>
  <c r="AI15" i="25"/>
  <c r="AG15" i="25"/>
  <c r="AF15" i="25"/>
  <c r="AE15" i="25"/>
  <c r="AC15" i="25"/>
  <c r="AB15" i="25"/>
  <c r="AA15" i="25"/>
  <c r="Y15" i="25"/>
  <c r="X15" i="25"/>
  <c r="W15" i="25"/>
  <c r="C15" i="25"/>
  <c r="AO14" i="25"/>
  <c r="AN14" i="25"/>
  <c r="AM14" i="25"/>
  <c r="AK14" i="25"/>
  <c r="AJ14" i="25"/>
  <c r="AI14" i="25"/>
  <c r="AG14" i="25"/>
  <c r="AF14" i="25"/>
  <c r="AE14" i="25"/>
  <c r="AC14" i="25"/>
  <c r="AB14" i="25"/>
  <c r="AA14" i="25"/>
  <c r="Y14" i="25"/>
  <c r="X14" i="25"/>
  <c r="W14" i="25"/>
  <c r="C14" i="25"/>
  <c r="AO13" i="25"/>
  <c r="AN13" i="25"/>
  <c r="AM13" i="25"/>
  <c r="AK13" i="25"/>
  <c r="AJ13" i="25"/>
  <c r="AI13" i="25"/>
  <c r="AG13" i="25"/>
  <c r="AF13" i="25"/>
  <c r="AE13" i="25"/>
  <c r="AC13" i="25"/>
  <c r="AB13" i="25"/>
  <c r="AA13" i="25"/>
  <c r="Y13" i="25"/>
  <c r="X13" i="25"/>
  <c r="W13" i="25"/>
  <c r="C13" i="25"/>
  <c r="AO12" i="25"/>
  <c r="AN12" i="25"/>
  <c r="AM12" i="25"/>
  <c r="AK12" i="25"/>
  <c r="AJ12" i="25"/>
  <c r="AI12" i="25"/>
  <c r="AG12" i="25"/>
  <c r="AF12" i="25"/>
  <c r="AE12" i="25"/>
  <c r="AC12" i="25"/>
  <c r="AB12" i="25"/>
  <c r="AA12" i="25"/>
  <c r="Y12" i="25"/>
  <c r="X12" i="25"/>
  <c r="W12" i="25"/>
  <c r="C12" i="25"/>
  <c r="AO11" i="25"/>
  <c r="AN11" i="25"/>
  <c r="AM11" i="25"/>
  <c r="AK11" i="25"/>
  <c r="AJ11" i="25"/>
  <c r="AI11" i="25"/>
  <c r="AG11" i="25"/>
  <c r="AF11" i="25"/>
  <c r="AE11" i="25"/>
  <c r="AC11" i="25"/>
  <c r="AB11" i="25"/>
  <c r="AA11" i="25"/>
  <c r="Y11" i="25"/>
  <c r="X11" i="25"/>
  <c r="W11" i="25"/>
  <c r="C11" i="25"/>
  <c r="AO10" i="25"/>
  <c r="AN10" i="25"/>
  <c r="AM10" i="25"/>
  <c r="AK10" i="25"/>
  <c r="AJ10" i="25"/>
  <c r="AI10" i="25"/>
  <c r="AG10" i="25"/>
  <c r="AF10" i="25"/>
  <c r="AE10" i="25"/>
  <c r="AC10" i="25"/>
  <c r="AB10" i="25"/>
  <c r="AA10" i="25"/>
  <c r="Y10" i="25"/>
  <c r="X10" i="25"/>
  <c r="W10" i="25"/>
  <c r="C10" i="25"/>
  <c r="R41" i="24"/>
  <c r="Q41" i="24"/>
  <c r="P41" i="24"/>
  <c r="O41" i="24"/>
  <c r="N41" i="24"/>
  <c r="M41" i="24"/>
  <c r="L41" i="24"/>
  <c r="K41" i="24"/>
  <c r="J41" i="24"/>
  <c r="I41" i="24"/>
  <c r="H41" i="24"/>
  <c r="G41" i="24"/>
  <c r="F41" i="24"/>
  <c r="E41" i="24"/>
  <c r="D41" i="24"/>
  <c r="AO40" i="24"/>
  <c r="AN40" i="24"/>
  <c r="AM40" i="24"/>
  <c r="AK40" i="24"/>
  <c r="AJ40" i="24"/>
  <c r="AI40" i="24"/>
  <c r="AG40" i="24"/>
  <c r="AF40" i="24"/>
  <c r="AE40" i="24"/>
  <c r="AC40" i="24"/>
  <c r="AB40" i="24"/>
  <c r="AA40" i="24"/>
  <c r="Y40" i="24"/>
  <c r="X40" i="24"/>
  <c r="W40" i="24"/>
  <c r="AO39" i="24"/>
  <c r="AN39" i="24"/>
  <c r="AM39" i="24"/>
  <c r="AK39" i="24"/>
  <c r="AJ39" i="24"/>
  <c r="AI39" i="24"/>
  <c r="AG39" i="24"/>
  <c r="AF39" i="24"/>
  <c r="AE39" i="24"/>
  <c r="AC39" i="24"/>
  <c r="AB39" i="24"/>
  <c r="AA39" i="24"/>
  <c r="Y39" i="24"/>
  <c r="X39" i="24"/>
  <c r="W39" i="24"/>
  <c r="C39" i="24"/>
  <c r="AO38" i="24"/>
  <c r="AN38" i="24"/>
  <c r="AM38" i="24"/>
  <c r="AK38" i="24"/>
  <c r="AJ38" i="24"/>
  <c r="AI38" i="24"/>
  <c r="AG38" i="24"/>
  <c r="AF38" i="24"/>
  <c r="AE38" i="24"/>
  <c r="AC38" i="24"/>
  <c r="AB38" i="24"/>
  <c r="AA38" i="24"/>
  <c r="Y38" i="24"/>
  <c r="X38" i="24"/>
  <c r="W38" i="24"/>
  <c r="C38" i="24"/>
  <c r="AO37" i="24"/>
  <c r="AN37" i="24"/>
  <c r="AM37" i="24"/>
  <c r="AK37" i="24"/>
  <c r="AJ37" i="24"/>
  <c r="AI37" i="24"/>
  <c r="AG37" i="24"/>
  <c r="AF37" i="24"/>
  <c r="AE37" i="24"/>
  <c r="AC37" i="24"/>
  <c r="AB37" i="24"/>
  <c r="AA37" i="24"/>
  <c r="Y37" i="24"/>
  <c r="X37" i="24"/>
  <c r="W37" i="24"/>
  <c r="C37" i="24"/>
  <c r="AO36" i="24"/>
  <c r="AN36" i="24"/>
  <c r="AM36" i="24"/>
  <c r="AK36" i="24"/>
  <c r="AJ36" i="24"/>
  <c r="AI36" i="24"/>
  <c r="AG36" i="24"/>
  <c r="AF36" i="24"/>
  <c r="AE36" i="24"/>
  <c r="AC36" i="24"/>
  <c r="AB36" i="24"/>
  <c r="AA36" i="24"/>
  <c r="Y36" i="24"/>
  <c r="X36" i="24"/>
  <c r="W36" i="24"/>
  <c r="C36" i="24"/>
  <c r="AO35" i="24"/>
  <c r="AN35" i="24"/>
  <c r="AM35" i="24"/>
  <c r="AK35" i="24"/>
  <c r="AJ35" i="24"/>
  <c r="AI35" i="24"/>
  <c r="AG35" i="24"/>
  <c r="AF35" i="24"/>
  <c r="AE35" i="24"/>
  <c r="AC35" i="24"/>
  <c r="AB35" i="24"/>
  <c r="AA35" i="24"/>
  <c r="Y35" i="24"/>
  <c r="X35" i="24"/>
  <c r="W35" i="24"/>
  <c r="C35" i="24"/>
  <c r="AO34" i="24"/>
  <c r="AN34" i="24"/>
  <c r="AM34" i="24"/>
  <c r="AK34" i="24"/>
  <c r="AJ34" i="24"/>
  <c r="AI34" i="24"/>
  <c r="AG34" i="24"/>
  <c r="AF34" i="24"/>
  <c r="AE34" i="24"/>
  <c r="AC34" i="24"/>
  <c r="AB34" i="24"/>
  <c r="AA34" i="24"/>
  <c r="Y34" i="24"/>
  <c r="X34" i="24"/>
  <c r="W34" i="24"/>
  <c r="C34" i="24"/>
  <c r="AO33" i="24"/>
  <c r="AN33" i="24"/>
  <c r="AM33" i="24"/>
  <c r="AK33" i="24"/>
  <c r="AJ33" i="24"/>
  <c r="AI33" i="24"/>
  <c r="AG33" i="24"/>
  <c r="AF33" i="24"/>
  <c r="AE33" i="24"/>
  <c r="AC33" i="24"/>
  <c r="AB33" i="24"/>
  <c r="AA33" i="24"/>
  <c r="Y33" i="24"/>
  <c r="X33" i="24"/>
  <c r="W33" i="24"/>
  <c r="C33" i="24"/>
  <c r="AO32" i="24"/>
  <c r="AN32" i="24"/>
  <c r="AM32" i="24"/>
  <c r="AK32" i="24"/>
  <c r="AJ32" i="24"/>
  <c r="AI32" i="24"/>
  <c r="AG32" i="24"/>
  <c r="AF32" i="24"/>
  <c r="AE32" i="24"/>
  <c r="AC32" i="24"/>
  <c r="AB32" i="24"/>
  <c r="AA32" i="24"/>
  <c r="Y32" i="24"/>
  <c r="X32" i="24"/>
  <c r="W32" i="24"/>
  <c r="C32" i="24"/>
  <c r="AO31" i="24"/>
  <c r="AN31" i="24"/>
  <c r="AM31" i="24"/>
  <c r="AK31" i="24"/>
  <c r="AJ31" i="24"/>
  <c r="AI31" i="24"/>
  <c r="AG31" i="24"/>
  <c r="AF31" i="24"/>
  <c r="AE31" i="24"/>
  <c r="AC31" i="24"/>
  <c r="AB31" i="24"/>
  <c r="AA31" i="24"/>
  <c r="Y31" i="24"/>
  <c r="X31" i="24"/>
  <c r="W31" i="24"/>
  <c r="C31" i="24"/>
  <c r="AO30" i="24"/>
  <c r="AN30" i="24"/>
  <c r="AM30" i="24"/>
  <c r="AK30" i="24"/>
  <c r="AJ30" i="24"/>
  <c r="AI30" i="24"/>
  <c r="AG30" i="24"/>
  <c r="AF30" i="24"/>
  <c r="AE30" i="24"/>
  <c r="AC30" i="24"/>
  <c r="AB30" i="24"/>
  <c r="AA30" i="24"/>
  <c r="Y30" i="24"/>
  <c r="X30" i="24"/>
  <c r="W30" i="24"/>
  <c r="C30" i="24"/>
  <c r="AO29" i="24"/>
  <c r="AN29" i="24"/>
  <c r="AM29" i="24"/>
  <c r="AK29" i="24"/>
  <c r="AJ29" i="24"/>
  <c r="AI29" i="24"/>
  <c r="AG29" i="24"/>
  <c r="AF29" i="24"/>
  <c r="AE29" i="24"/>
  <c r="AC29" i="24"/>
  <c r="AB29" i="24"/>
  <c r="AA29" i="24"/>
  <c r="Y29" i="24"/>
  <c r="X29" i="24"/>
  <c r="W29" i="24"/>
  <c r="C29" i="24"/>
  <c r="AO28" i="24"/>
  <c r="AN28" i="24"/>
  <c r="AM28" i="24"/>
  <c r="AK28" i="24"/>
  <c r="AJ28" i="24"/>
  <c r="AI28" i="24"/>
  <c r="AG28" i="24"/>
  <c r="AF28" i="24"/>
  <c r="AE28" i="24"/>
  <c r="AC28" i="24"/>
  <c r="AB28" i="24"/>
  <c r="AA28" i="24"/>
  <c r="Y28" i="24"/>
  <c r="X28" i="24"/>
  <c r="W28" i="24"/>
  <c r="C28" i="24"/>
  <c r="AO27" i="24"/>
  <c r="AN27" i="24"/>
  <c r="AM27" i="24"/>
  <c r="AK27" i="24"/>
  <c r="AJ27" i="24"/>
  <c r="AI27" i="24"/>
  <c r="AG27" i="24"/>
  <c r="AF27" i="24"/>
  <c r="AE27" i="24"/>
  <c r="AC27" i="24"/>
  <c r="AB27" i="24"/>
  <c r="AA27" i="24"/>
  <c r="Y27" i="24"/>
  <c r="X27" i="24"/>
  <c r="W27" i="24"/>
  <c r="C27" i="24"/>
  <c r="AO26" i="24"/>
  <c r="AN26" i="24"/>
  <c r="AM26" i="24"/>
  <c r="AK26" i="24"/>
  <c r="AJ26" i="24"/>
  <c r="AI26" i="24"/>
  <c r="AG26" i="24"/>
  <c r="AF26" i="24"/>
  <c r="AE26" i="24"/>
  <c r="AC26" i="24"/>
  <c r="AB26" i="24"/>
  <c r="AA26" i="24"/>
  <c r="Y26" i="24"/>
  <c r="X26" i="24"/>
  <c r="W26" i="24"/>
  <c r="C26" i="24"/>
  <c r="AO25" i="24"/>
  <c r="AN25" i="24"/>
  <c r="AM25" i="24"/>
  <c r="AK25" i="24"/>
  <c r="AJ25" i="24"/>
  <c r="AI25" i="24"/>
  <c r="AG25" i="24"/>
  <c r="AF25" i="24"/>
  <c r="AE25" i="24"/>
  <c r="AC25" i="24"/>
  <c r="AB25" i="24"/>
  <c r="AA25" i="24"/>
  <c r="Y25" i="24"/>
  <c r="X25" i="24"/>
  <c r="W25" i="24"/>
  <c r="C25" i="24"/>
  <c r="AO24" i="24"/>
  <c r="AN24" i="24"/>
  <c r="AM24" i="24"/>
  <c r="AK24" i="24"/>
  <c r="AJ24" i="24"/>
  <c r="AI24" i="24"/>
  <c r="AG24" i="24"/>
  <c r="AF24" i="24"/>
  <c r="AE24" i="24"/>
  <c r="AC24" i="24"/>
  <c r="AB24" i="24"/>
  <c r="AA24" i="24"/>
  <c r="Y24" i="24"/>
  <c r="X24" i="24"/>
  <c r="W24" i="24"/>
  <c r="C24" i="24"/>
  <c r="AO23" i="24"/>
  <c r="AN23" i="24"/>
  <c r="AM23" i="24"/>
  <c r="AK23" i="24"/>
  <c r="AJ23" i="24"/>
  <c r="AI23" i="24"/>
  <c r="AG23" i="24"/>
  <c r="AF23" i="24"/>
  <c r="AE23" i="24"/>
  <c r="AC23" i="24"/>
  <c r="AB23" i="24"/>
  <c r="AA23" i="24"/>
  <c r="Y23" i="24"/>
  <c r="X23" i="24"/>
  <c r="W23" i="24"/>
  <c r="C23" i="24"/>
  <c r="AO22" i="24"/>
  <c r="AN22" i="24"/>
  <c r="AM22" i="24"/>
  <c r="AK22" i="24"/>
  <c r="AJ22" i="24"/>
  <c r="AI22" i="24"/>
  <c r="AG22" i="24"/>
  <c r="AF22" i="24"/>
  <c r="AE22" i="24"/>
  <c r="AC22" i="24"/>
  <c r="AB22" i="24"/>
  <c r="AA22" i="24"/>
  <c r="Y22" i="24"/>
  <c r="X22" i="24"/>
  <c r="W22" i="24"/>
  <c r="C22" i="24"/>
  <c r="AO21" i="24"/>
  <c r="AN21" i="24"/>
  <c r="AM21" i="24"/>
  <c r="AK21" i="24"/>
  <c r="AJ21" i="24"/>
  <c r="AI21" i="24"/>
  <c r="AG21" i="24"/>
  <c r="AF21" i="24"/>
  <c r="AE21" i="24"/>
  <c r="AC21" i="24"/>
  <c r="AB21" i="24"/>
  <c r="AA21" i="24"/>
  <c r="Y21" i="24"/>
  <c r="X21" i="24"/>
  <c r="W21" i="24"/>
  <c r="C21" i="24"/>
  <c r="AO20" i="24"/>
  <c r="AN20" i="24"/>
  <c r="AM20" i="24"/>
  <c r="AK20" i="24"/>
  <c r="AJ20" i="24"/>
  <c r="AI20" i="24"/>
  <c r="AG20" i="24"/>
  <c r="AF20" i="24"/>
  <c r="AE20" i="24"/>
  <c r="AC20" i="24"/>
  <c r="AB20" i="24"/>
  <c r="AA20" i="24"/>
  <c r="Y20" i="24"/>
  <c r="X20" i="24"/>
  <c r="W20" i="24"/>
  <c r="C20" i="24"/>
  <c r="AO19" i="24"/>
  <c r="AN19" i="24"/>
  <c r="AM19" i="24"/>
  <c r="AK19" i="24"/>
  <c r="AJ19" i="24"/>
  <c r="AI19" i="24"/>
  <c r="AG19" i="24"/>
  <c r="AF19" i="24"/>
  <c r="AE19" i="24"/>
  <c r="AC19" i="24"/>
  <c r="AB19" i="24"/>
  <c r="AA19" i="24"/>
  <c r="Y19" i="24"/>
  <c r="X19" i="24"/>
  <c r="W19" i="24"/>
  <c r="C19" i="24"/>
  <c r="AO18" i="24"/>
  <c r="AN18" i="24"/>
  <c r="AM18" i="24"/>
  <c r="AK18" i="24"/>
  <c r="AJ18" i="24"/>
  <c r="AI18" i="24"/>
  <c r="AG18" i="24"/>
  <c r="AF18" i="24"/>
  <c r="AE18" i="24"/>
  <c r="AC18" i="24"/>
  <c r="AB18" i="24"/>
  <c r="AA18" i="24"/>
  <c r="Y18" i="24"/>
  <c r="X18" i="24"/>
  <c r="W18" i="24"/>
  <c r="C18" i="24"/>
  <c r="AO17" i="24"/>
  <c r="AN17" i="24"/>
  <c r="AM17" i="24"/>
  <c r="AK17" i="24"/>
  <c r="AJ17" i="24"/>
  <c r="AI17" i="24"/>
  <c r="AG17" i="24"/>
  <c r="AF17" i="24"/>
  <c r="AE17" i="24"/>
  <c r="AC17" i="24"/>
  <c r="AB17" i="24"/>
  <c r="AA17" i="24"/>
  <c r="Y17" i="24"/>
  <c r="X17" i="24"/>
  <c r="W17" i="24"/>
  <c r="C17" i="24"/>
  <c r="AO16" i="24"/>
  <c r="AN16" i="24"/>
  <c r="AM16" i="24"/>
  <c r="AK16" i="24"/>
  <c r="AJ16" i="24"/>
  <c r="AI16" i="24"/>
  <c r="AG16" i="24"/>
  <c r="AF16" i="24"/>
  <c r="AE16" i="24"/>
  <c r="AC16" i="24"/>
  <c r="AB16" i="24"/>
  <c r="AA16" i="24"/>
  <c r="Y16" i="24"/>
  <c r="X16" i="24"/>
  <c r="W16" i="24"/>
  <c r="C16" i="24"/>
  <c r="AO15" i="24"/>
  <c r="AN15" i="24"/>
  <c r="AM15" i="24"/>
  <c r="AK15" i="24"/>
  <c r="AJ15" i="24"/>
  <c r="AI15" i="24"/>
  <c r="AG15" i="24"/>
  <c r="AF15" i="24"/>
  <c r="AE15" i="24"/>
  <c r="AC15" i="24"/>
  <c r="AB15" i="24"/>
  <c r="AA15" i="24"/>
  <c r="Y15" i="24"/>
  <c r="X15" i="24"/>
  <c r="W15" i="24"/>
  <c r="C15" i="24"/>
  <c r="AO14" i="24"/>
  <c r="AN14" i="24"/>
  <c r="AM14" i="24"/>
  <c r="AK14" i="24"/>
  <c r="AJ14" i="24"/>
  <c r="AI14" i="24"/>
  <c r="AG14" i="24"/>
  <c r="AF14" i="24"/>
  <c r="AE14" i="24"/>
  <c r="AC14" i="24"/>
  <c r="AB14" i="24"/>
  <c r="AA14" i="24"/>
  <c r="Y14" i="24"/>
  <c r="X14" i="24"/>
  <c r="W14" i="24"/>
  <c r="C14" i="24"/>
  <c r="AO13" i="24"/>
  <c r="AN13" i="24"/>
  <c r="AM13" i="24"/>
  <c r="AK13" i="24"/>
  <c r="AJ13" i="24"/>
  <c r="AI13" i="24"/>
  <c r="AG13" i="24"/>
  <c r="AF13" i="24"/>
  <c r="AE13" i="24"/>
  <c r="AC13" i="24"/>
  <c r="AB13" i="24"/>
  <c r="AA13" i="24"/>
  <c r="Y13" i="24"/>
  <c r="X13" i="24"/>
  <c r="W13" i="24"/>
  <c r="C13" i="24"/>
  <c r="AO12" i="24"/>
  <c r="AN12" i="24"/>
  <c r="AM12" i="24"/>
  <c r="AK12" i="24"/>
  <c r="AJ12" i="24"/>
  <c r="AI12" i="24"/>
  <c r="AG12" i="24"/>
  <c r="AF12" i="24"/>
  <c r="AE12" i="24"/>
  <c r="AC12" i="24"/>
  <c r="AB12" i="24"/>
  <c r="AA12" i="24"/>
  <c r="Y12" i="24"/>
  <c r="X12" i="24"/>
  <c r="W12" i="24"/>
  <c r="C12" i="24"/>
  <c r="AO11" i="24"/>
  <c r="AN11" i="24"/>
  <c r="AM11" i="24"/>
  <c r="AK11" i="24"/>
  <c r="AJ11" i="24"/>
  <c r="AI11" i="24"/>
  <c r="AG11" i="24"/>
  <c r="AF11" i="24"/>
  <c r="AE11" i="24"/>
  <c r="AC11" i="24"/>
  <c r="AB11" i="24"/>
  <c r="AA11" i="24"/>
  <c r="Y11" i="24"/>
  <c r="X11" i="24"/>
  <c r="W11" i="24"/>
  <c r="C11" i="24"/>
  <c r="AO10" i="24"/>
  <c r="AN10" i="24"/>
  <c r="AM10" i="24"/>
  <c r="AK10" i="24"/>
  <c r="AJ10" i="24"/>
  <c r="AI10" i="24"/>
  <c r="AG10" i="24"/>
  <c r="AF10" i="24"/>
  <c r="AE10" i="24"/>
  <c r="AC10" i="24"/>
  <c r="AB10" i="24"/>
  <c r="AA10" i="24"/>
  <c r="Y10" i="24"/>
  <c r="X10" i="24"/>
  <c r="W10" i="24"/>
  <c r="C10" i="24"/>
  <c r="C40" i="23"/>
  <c r="R41" i="23"/>
  <c r="Q41" i="23"/>
  <c r="P41" i="23"/>
  <c r="O41" i="23"/>
  <c r="N41" i="23"/>
  <c r="M41" i="23"/>
  <c r="L41" i="23"/>
  <c r="K41" i="23"/>
  <c r="J41" i="23"/>
  <c r="I41" i="23"/>
  <c r="H41" i="23"/>
  <c r="G41" i="23"/>
  <c r="F41" i="23"/>
  <c r="E41" i="23"/>
  <c r="D41" i="23"/>
  <c r="AO40" i="23"/>
  <c r="AN40" i="23"/>
  <c r="AM40" i="23"/>
  <c r="AK40" i="23"/>
  <c r="AJ40" i="23"/>
  <c r="AI40" i="23"/>
  <c r="AG40" i="23"/>
  <c r="AF40" i="23"/>
  <c r="AE40" i="23"/>
  <c r="AC40" i="23"/>
  <c r="AB40" i="23"/>
  <c r="AA40" i="23"/>
  <c r="Y40" i="23"/>
  <c r="X40" i="23"/>
  <c r="W40" i="23"/>
  <c r="AO39" i="23"/>
  <c r="AN39" i="23"/>
  <c r="AM39" i="23"/>
  <c r="AK39" i="23"/>
  <c r="AJ39" i="23"/>
  <c r="AI39" i="23"/>
  <c r="AG39" i="23"/>
  <c r="AF39" i="23"/>
  <c r="AE39" i="23"/>
  <c r="AC39" i="23"/>
  <c r="AB39" i="23"/>
  <c r="AA39" i="23"/>
  <c r="Y39" i="23"/>
  <c r="X39" i="23"/>
  <c r="W39" i="23"/>
  <c r="C39" i="23"/>
  <c r="AO38" i="23"/>
  <c r="AN38" i="23"/>
  <c r="AM38" i="23"/>
  <c r="AK38" i="23"/>
  <c r="AJ38" i="23"/>
  <c r="AI38" i="23"/>
  <c r="AG38" i="23"/>
  <c r="AF38" i="23"/>
  <c r="AE38" i="23"/>
  <c r="AC38" i="23"/>
  <c r="AB38" i="23"/>
  <c r="AA38" i="23"/>
  <c r="Y38" i="23"/>
  <c r="X38" i="23"/>
  <c r="W38" i="23"/>
  <c r="C38" i="23"/>
  <c r="AO37" i="23"/>
  <c r="AN37" i="23"/>
  <c r="AM37" i="23"/>
  <c r="AK37" i="23"/>
  <c r="AJ37" i="23"/>
  <c r="AI37" i="23"/>
  <c r="AG37" i="23"/>
  <c r="AF37" i="23"/>
  <c r="AE37" i="23"/>
  <c r="AC37" i="23"/>
  <c r="AB37" i="23"/>
  <c r="AA37" i="23"/>
  <c r="Y37" i="23"/>
  <c r="X37" i="23"/>
  <c r="W37" i="23"/>
  <c r="C37" i="23"/>
  <c r="AO36" i="23"/>
  <c r="AN36" i="23"/>
  <c r="AM36" i="23"/>
  <c r="AK36" i="23"/>
  <c r="AJ36" i="23"/>
  <c r="AI36" i="23"/>
  <c r="AG36" i="23"/>
  <c r="AF36" i="23"/>
  <c r="AE36" i="23"/>
  <c r="AC36" i="23"/>
  <c r="AB36" i="23"/>
  <c r="AA36" i="23"/>
  <c r="Y36" i="23"/>
  <c r="X36" i="23"/>
  <c r="W36" i="23"/>
  <c r="C36" i="23"/>
  <c r="AO35" i="23"/>
  <c r="AN35" i="23"/>
  <c r="AM35" i="23"/>
  <c r="AK35" i="23"/>
  <c r="AJ35" i="23"/>
  <c r="AI35" i="23"/>
  <c r="AG35" i="23"/>
  <c r="AF35" i="23"/>
  <c r="AE35" i="23"/>
  <c r="AC35" i="23"/>
  <c r="AB35" i="23"/>
  <c r="AA35" i="23"/>
  <c r="Y35" i="23"/>
  <c r="X35" i="23"/>
  <c r="W35" i="23"/>
  <c r="C35" i="23"/>
  <c r="AO34" i="23"/>
  <c r="AN34" i="23"/>
  <c r="AM34" i="23"/>
  <c r="AK34" i="23"/>
  <c r="AJ34" i="23"/>
  <c r="AI34" i="23"/>
  <c r="AG34" i="23"/>
  <c r="AF34" i="23"/>
  <c r="AE34" i="23"/>
  <c r="AC34" i="23"/>
  <c r="AB34" i="23"/>
  <c r="AA34" i="23"/>
  <c r="Y34" i="23"/>
  <c r="X34" i="23"/>
  <c r="W34" i="23"/>
  <c r="C34" i="23"/>
  <c r="AO33" i="23"/>
  <c r="AN33" i="23"/>
  <c r="AM33" i="23"/>
  <c r="AK33" i="23"/>
  <c r="AJ33" i="23"/>
  <c r="AI33" i="23"/>
  <c r="AG33" i="23"/>
  <c r="AF33" i="23"/>
  <c r="AE33" i="23"/>
  <c r="AC33" i="23"/>
  <c r="AB33" i="23"/>
  <c r="AA33" i="23"/>
  <c r="Y33" i="23"/>
  <c r="X33" i="23"/>
  <c r="W33" i="23"/>
  <c r="C33" i="23"/>
  <c r="AO32" i="23"/>
  <c r="AN32" i="23"/>
  <c r="AM32" i="23"/>
  <c r="AK32" i="23"/>
  <c r="AJ32" i="23"/>
  <c r="AI32" i="23"/>
  <c r="AG32" i="23"/>
  <c r="AF32" i="23"/>
  <c r="AE32" i="23"/>
  <c r="AC32" i="23"/>
  <c r="AB32" i="23"/>
  <c r="AA32" i="23"/>
  <c r="Y32" i="23"/>
  <c r="X32" i="23"/>
  <c r="W32" i="23"/>
  <c r="C32" i="23"/>
  <c r="AO31" i="23"/>
  <c r="AN31" i="23"/>
  <c r="AM31" i="23"/>
  <c r="AK31" i="23"/>
  <c r="AJ31" i="23"/>
  <c r="AI31" i="23"/>
  <c r="AG31" i="23"/>
  <c r="AF31" i="23"/>
  <c r="AE31" i="23"/>
  <c r="AC31" i="23"/>
  <c r="AB31" i="23"/>
  <c r="AA31" i="23"/>
  <c r="Y31" i="23"/>
  <c r="X31" i="23"/>
  <c r="W31" i="23"/>
  <c r="C31" i="23"/>
  <c r="AO30" i="23"/>
  <c r="AN30" i="23"/>
  <c r="AM30" i="23"/>
  <c r="AK30" i="23"/>
  <c r="AJ30" i="23"/>
  <c r="AI30" i="23"/>
  <c r="AG30" i="23"/>
  <c r="AF30" i="23"/>
  <c r="AE30" i="23"/>
  <c r="AC30" i="23"/>
  <c r="AB30" i="23"/>
  <c r="AA30" i="23"/>
  <c r="Y30" i="23"/>
  <c r="X30" i="23"/>
  <c r="W30" i="23"/>
  <c r="C30" i="23"/>
  <c r="AO29" i="23"/>
  <c r="AN29" i="23"/>
  <c r="AM29" i="23"/>
  <c r="AK29" i="23"/>
  <c r="AJ29" i="23"/>
  <c r="AI29" i="23"/>
  <c r="AG29" i="23"/>
  <c r="AF29" i="23"/>
  <c r="AE29" i="23"/>
  <c r="AC29" i="23"/>
  <c r="AB29" i="23"/>
  <c r="AA29" i="23"/>
  <c r="Y29" i="23"/>
  <c r="X29" i="23"/>
  <c r="W29" i="23"/>
  <c r="C29" i="23"/>
  <c r="AO28" i="23"/>
  <c r="AN28" i="23"/>
  <c r="AM28" i="23"/>
  <c r="AK28" i="23"/>
  <c r="AJ28" i="23"/>
  <c r="AI28" i="23"/>
  <c r="AG28" i="23"/>
  <c r="AF28" i="23"/>
  <c r="AE28" i="23"/>
  <c r="AC28" i="23"/>
  <c r="AB28" i="23"/>
  <c r="AA28" i="23"/>
  <c r="Y28" i="23"/>
  <c r="X28" i="23"/>
  <c r="W28" i="23"/>
  <c r="C28" i="23"/>
  <c r="AO27" i="23"/>
  <c r="AN27" i="23"/>
  <c r="AM27" i="23"/>
  <c r="AK27" i="23"/>
  <c r="AJ27" i="23"/>
  <c r="AI27" i="23"/>
  <c r="AG27" i="23"/>
  <c r="AF27" i="23"/>
  <c r="AE27" i="23"/>
  <c r="AC27" i="23"/>
  <c r="AB27" i="23"/>
  <c r="AA27" i="23"/>
  <c r="Y27" i="23"/>
  <c r="X27" i="23"/>
  <c r="W27" i="23"/>
  <c r="C27" i="23"/>
  <c r="AO26" i="23"/>
  <c r="AN26" i="23"/>
  <c r="AM26" i="23"/>
  <c r="AK26" i="23"/>
  <c r="AJ26" i="23"/>
  <c r="AI26" i="23"/>
  <c r="AG26" i="23"/>
  <c r="AF26" i="23"/>
  <c r="AE26" i="23"/>
  <c r="AC26" i="23"/>
  <c r="AB26" i="23"/>
  <c r="AA26" i="23"/>
  <c r="Y26" i="23"/>
  <c r="X26" i="23"/>
  <c r="W26" i="23"/>
  <c r="C26" i="23"/>
  <c r="AO25" i="23"/>
  <c r="AN25" i="23"/>
  <c r="AM25" i="23"/>
  <c r="AK25" i="23"/>
  <c r="AJ25" i="23"/>
  <c r="AI25" i="23"/>
  <c r="AG25" i="23"/>
  <c r="AF25" i="23"/>
  <c r="AE25" i="23"/>
  <c r="AC25" i="23"/>
  <c r="AB25" i="23"/>
  <c r="AA25" i="23"/>
  <c r="Y25" i="23"/>
  <c r="X25" i="23"/>
  <c r="W25" i="23"/>
  <c r="C25" i="23"/>
  <c r="AO24" i="23"/>
  <c r="AN24" i="23"/>
  <c r="AM24" i="23"/>
  <c r="AK24" i="23"/>
  <c r="AJ24" i="23"/>
  <c r="AI24" i="23"/>
  <c r="AG24" i="23"/>
  <c r="AF24" i="23"/>
  <c r="AE24" i="23"/>
  <c r="AC24" i="23"/>
  <c r="AB24" i="23"/>
  <c r="AA24" i="23"/>
  <c r="Y24" i="23"/>
  <c r="X24" i="23"/>
  <c r="W24" i="23"/>
  <c r="C24" i="23"/>
  <c r="AO23" i="23"/>
  <c r="AN23" i="23"/>
  <c r="AM23" i="23"/>
  <c r="AK23" i="23"/>
  <c r="AJ23" i="23"/>
  <c r="AI23" i="23"/>
  <c r="AG23" i="23"/>
  <c r="AF23" i="23"/>
  <c r="AE23" i="23"/>
  <c r="AC23" i="23"/>
  <c r="AB23" i="23"/>
  <c r="AA23" i="23"/>
  <c r="Y23" i="23"/>
  <c r="X23" i="23"/>
  <c r="W23" i="23"/>
  <c r="C23" i="23"/>
  <c r="AO22" i="23"/>
  <c r="AN22" i="23"/>
  <c r="AM22" i="23"/>
  <c r="AK22" i="23"/>
  <c r="AJ22" i="23"/>
  <c r="AI22" i="23"/>
  <c r="AG22" i="23"/>
  <c r="AF22" i="23"/>
  <c r="AE22" i="23"/>
  <c r="AC22" i="23"/>
  <c r="AB22" i="23"/>
  <c r="AA22" i="23"/>
  <c r="Y22" i="23"/>
  <c r="X22" i="23"/>
  <c r="W22" i="23"/>
  <c r="C22" i="23"/>
  <c r="AO21" i="23"/>
  <c r="AN21" i="23"/>
  <c r="AM21" i="23"/>
  <c r="AK21" i="23"/>
  <c r="AJ21" i="23"/>
  <c r="AI21" i="23"/>
  <c r="AG21" i="23"/>
  <c r="AF21" i="23"/>
  <c r="AE21" i="23"/>
  <c r="AC21" i="23"/>
  <c r="AB21" i="23"/>
  <c r="AA21" i="23"/>
  <c r="Y21" i="23"/>
  <c r="X21" i="23"/>
  <c r="W21" i="23"/>
  <c r="C21" i="23"/>
  <c r="AO20" i="23"/>
  <c r="AN20" i="23"/>
  <c r="AM20" i="23"/>
  <c r="AK20" i="23"/>
  <c r="AJ20" i="23"/>
  <c r="AI20" i="23"/>
  <c r="AG20" i="23"/>
  <c r="AF20" i="23"/>
  <c r="AE20" i="23"/>
  <c r="AC20" i="23"/>
  <c r="AB20" i="23"/>
  <c r="AA20" i="23"/>
  <c r="Y20" i="23"/>
  <c r="X20" i="23"/>
  <c r="W20" i="23"/>
  <c r="C20" i="23"/>
  <c r="AO19" i="23"/>
  <c r="AN19" i="23"/>
  <c r="AM19" i="23"/>
  <c r="AK19" i="23"/>
  <c r="AJ19" i="23"/>
  <c r="AI19" i="23"/>
  <c r="AG19" i="23"/>
  <c r="AF19" i="23"/>
  <c r="AE19" i="23"/>
  <c r="AC19" i="23"/>
  <c r="AB19" i="23"/>
  <c r="AA19" i="23"/>
  <c r="Y19" i="23"/>
  <c r="X19" i="23"/>
  <c r="W19" i="23"/>
  <c r="C19" i="23"/>
  <c r="AO18" i="23"/>
  <c r="AN18" i="23"/>
  <c r="AM18" i="23"/>
  <c r="AK18" i="23"/>
  <c r="AJ18" i="23"/>
  <c r="AI18" i="23"/>
  <c r="AG18" i="23"/>
  <c r="AF18" i="23"/>
  <c r="AE18" i="23"/>
  <c r="AC18" i="23"/>
  <c r="AB18" i="23"/>
  <c r="AA18" i="23"/>
  <c r="Y18" i="23"/>
  <c r="X18" i="23"/>
  <c r="W18" i="23"/>
  <c r="C18" i="23"/>
  <c r="AO17" i="23"/>
  <c r="AN17" i="23"/>
  <c r="AM17" i="23"/>
  <c r="AK17" i="23"/>
  <c r="AJ17" i="23"/>
  <c r="AI17" i="23"/>
  <c r="AG17" i="23"/>
  <c r="AF17" i="23"/>
  <c r="AE17" i="23"/>
  <c r="AC17" i="23"/>
  <c r="AB17" i="23"/>
  <c r="AA17" i="23"/>
  <c r="Y17" i="23"/>
  <c r="X17" i="23"/>
  <c r="W17" i="23"/>
  <c r="C17" i="23"/>
  <c r="AO16" i="23"/>
  <c r="AN16" i="23"/>
  <c r="AM16" i="23"/>
  <c r="AK16" i="23"/>
  <c r="AJ16" i="23"/>
  <c r="AI16" i="23"/>
  <c r="AG16" i="23"/>
  <c r="AF16" i="23"/>
  <c r="AE16" i="23"/>
  <c r="AC16" i="23"/>
  <c r="AB16" i="23"/>
  <c r="AA16" i="23"/>
  <c r="Y16" i="23"/>
  <c r="X16" i="23"/>
  <c r="W16" i="23"/>
  <c r="C16" i="23"/>
  <c r="AO15" i="23"/>
  <c r="AN15" i="23"/>
  <c r="AM15" i="23"/>
  <c r="AK15" i="23"/>
  <c r="AJ15" i="23"/>
  <c r="AI15" i="23"/>
  <c r="AG15" i="23"/>
  <c r="AF15" i="23"/>
  <c r="AE15" i="23"/>
  <c r="AC15" i="23"/>
  <c r="AB15" i="23"/>
  <c r="AA15" i="23"/>
  <c r="Y15" i="23"/>
  <c r="X15" i="23"/>
  <c r="W15" i="23"/>
  <c r="C15" i="23"/>
  <c r="AO14" i="23"/>
  <c r="AN14" i="23"/>
  <c r="AM14" i="23"/>
  <c r="AK14" i="23"/>
  <c r="AJ14" i="23"/>
  <c r="AI14" i="23"/>
  <c r="AG14" i="23"/>
  <c r="AF14" i="23"/>
  <c r="AE14" i="23"/>
  <c r="AC14" i="23"/>
  <c r="AB14" i="23"/>
  <c r="AA14" i="23"/>
  <c r="Y14" i="23"/>
  <c r="X14" i="23"/>
  <c r="W14" i="23"/>
  <c r="C14" i="23"/>
  <c r="AO13" i="23"/>
  <c r="AN13" i="23"/>
  <c r="AM13" i="23"/>
  <c r="AK13" i="23"/>
  <c r="AJ13" i="23"/>
  <c r="AI13" i="23"/>
  <c r="AG13" i="23"/>
  <c r="AF13" i="23"/>
  <c r="AE13" i="23"/>
  <c r="AC13" i="23"/>
  <c r="AB13" i="23"/>
  <c r="AA13" i="23"/>
  <c r="Y13" i="23"/>
  <c r="X13" i="23"/>
  <c r="W13" i="23"/>
  <c r="C13" i="23"/>
  <c r="AO12" i="23"/>
  <c r="AN12" i="23"/>
  <c r="AM12" i="23"/>
  <c r="AK12" i="23"/>
  <c r="AJ12" i="23"/>
  <c r="AI12" i="23"/>
  <c r="AG12" i="23"/>
  <c r="AF12" i="23"/>
  <c r="AE12" i="23"/>
  <c r="AC12" i="23"/>
  <c r="AB12" i="23"/>
  <c r="AA12" i="23"/>
  <c r="Y12" i="23"/>
  <c r="X12" i="23"/>
  <c r="W12" i="23"/>
  <c r="C12" i="23"/>
  <c r="AO11" i="23"/>
  <c r="AN11" i="23"/>
  <c r="AM11" i="23"/>
  <c r="AK11" i="23"/>
  <c r="AJ11" i="23"/>
  <c r="AI11" i="23"/>
  <c r="AG11" i="23"/>
  <c r="AF11" i="23"/>
  <c r="AE11" i="23"/>
  <c r="AC11" i="23"/>
  <c r="AB11" i="23"/>
  <c r="AA11" i="23"/>
  <c r="Y11" i="23"/>
  <c r="X11" i="23"/>
  <c r="W11" i="23"/>
  <c r="C11" i="23"/>
  <c r="AO10" i="23"/>
  <c r="AN10" i="23"/>
  <c r="AM10" i="23"/>
  <c r="AK10" i="23"/>
  <c r="AJ10" i="23"/>
  <c r="AI10" i="23"/>
  <c r="AG10" i="23"/>
  <c r="AF10" i="23"/>
  <c r="AE10" i="23"/>
  <c r="AC10" i="23"/>
  <c r="AB10" i="23"/>
  <c r="AA10" i="23"/>
  <c r="Y10" i="23"/>
  <c r="X10" i="23"/>
  <c r="W10" i="23"/>
  <c r="C10" i="23"/>
  <c r="R41" i="22"/>
  <c r="Q41" i="22"/>
  <c r="P41" i="22"/>
  <c r="O41" i="22"/>
  <c r="N41" i="22"/>
  <c r="M41" i="22"/>
  <c r="L41" i="22"/>
  <c r="K41" i="22"/>
  <c r="J41" i="22"/>
  <c r="I41" i="22"/>
  <c r="H41" i="22"/>
  <c r="G41" i="22"/>
  <c r="F41" i="22"/>
  <c r="E41" i="22"/>
  <c r="D41" i="22"/>
  <c r="AO40" i="22"/>
  <c r="AN40" i="22"/>
  <c r="AM40" i="22"/>
  <c r="AK40" i="22"/>
  <c r="AJ40" i="22"/>
  <c r="AI40" i="22"/>
  <c r="AG40" i="22"/>
  <c r="AF40" i="22"/>
  <c r="AE40" i="22"/>
  <c r="AC40" i="22"/>
  <c r="AB40" i="22"/>
  <c r="AA40" i="22"/>
  <c r="Y40" i="22"/>
  <c r="X40" i="22"/>
  <c r="W40" i="22"/>
  <c r="AO39" i="22"/>
  <c r="AN39" i="22"/>
  <c r="AM39" i="22"/>
  <c r="AK39" i="22"/>
  <c r="AJ39" i="22"/>
  <c r="AI39" i="22"/>
  <c r="AG39" i="22"/>
  <c r="AF39" i="22"/>
  <c r="AE39" i="22"/>
  <c r="AC39" i="22"/>
  <c r="AB39" i="22"/>
  <c r="AA39" i="22"/>
  <c r="Y39" i="22"/>
  <c r="X39" i="22"/>
  <c r="W39" i="22"/>
  <c r="C39" i="22"/>
  <c r="AO38" i="22"/>
  <c r="AN38" i="22"/>
  <c r="AM38" i="22"/>
  <c r="AK38" i="22"/>
  <c r="AJ38" i="22"/>
  <c r="AI38" i="22"/>
  <c r="AG38" i="22"/>
  <c r="AF38" i="22"/>
  <c r="AE38" i="22"/>
  <c r="AC38" i="22"/>
  <c r="AB38" i="22"/>
  <c r="AA38" i="22"/>
  <c r="Y38" i="22"/>
  <c r="X38" i="22"/>
  <c r="W38" i="22"/>
  <c r="C38" i="22"/>
  <c r="AO37" i="22"/>
  <c r="AN37" i="22"/>
  <c r="AM37" i="22"/>
  <c r="AK37" i="22"/>
  <c r="AJ37" i="22"/>
  <c r="AI37" i="22"/>
  <c r="AG37" i="22"/>
  <c r="AF37" i="22"/>
  <c r="AE37" i="22"/>
  <c r="AC37" i="22"/>
  <c r="AB37" i="22"/>
  <c r="AA37" i="22"/>
  <c r="Y37" i="22"/>
  <c r="X37" i="22"/>
  <c r="W37" i="22"/>
  <c r="C37" i="22"/>
  <c r="AO36" i="22"/>
  <c r="AN36" i="22"/>
  <c r="AM36" i="22"/>
  <c r="AK36" i="22"/>
  <c r="AJ36" i="22"/>
  <c r="AI36" i="22"/>
  <c r="AG36" i="22"/>
  <c r="AF36" i="22"/>
  <c r="AE36" i="22"/>
  <c r="AC36" i="22"/>
  <c r="AB36" i="22"/>
  <c r="AA36" i="22"/>
  <c r="Y36" i="22"/>
  <c r="X36" i="22"/>
  <c r="W36" i="22"/>
  <c r="C36" i="22"/>
  <c r="AO35" i="22"/>
  <c r="AN35" i="22"/>
  <c r="AM35" i="22"/>
  <c r="AK35" i="22"/>
  <c r="AJ35" i="22"/>
  <c r="AI35" i="22"/>
  <c r="AG35" i="22"/>
  <c r="AF35" i="22"/>
  <c r="AE35" i="22"/>
  <c r="AC35" i="22"/>
  <c r="AB35" i="22"/>
  <c r="AA35" i="22"/>
  <c r="Y35" i="22"/>
  <c r="X35" i="22"/>
  <c r="W35" i="22"/>
  <c r="C35" i="22"/>
  <c r="AO34" i="22"/>
  <c r="AN34" i="22"/>
  <c r="AM34" i="22"/>
  <c r="AK34" i="22"/>
  <c r="AJ34" i="22"/>
  <c r="AI34" i="22"/>
  <c r="AG34" i="22"/>
  <c r="AF34" i="22"/>
  <c r="AE34" i="22"/>
  <c r="AC34" i="22"/>
  <c r="AB34" i="22"/>
  <c r="AA34" i="22"/>
  <c r="Y34" i="22"/>
  <c r="X34" i="22"/>
  <c r="W34" i="22"/>
  <c r="C34" i="22"/>
  <c r="AO33" i="22"/>
  <c r="AN33" i="22"/>
  <c r="AM33" i="22"/>
  <c r="AK33" i="22"/>
  <c r="AJ33" i="22"/>
  <c r="AI33" i="22"/>
  <c r="AG33" i="22"/>
  <c r="AF33" i="22"/>
  <c r="AE33" i="22"/>
  <c r="AC33" i="22"/>
  <c r="AB33" i="22"/>
  <c r="AA33" i="22"/>
  <c r="Y33" i="22"/>
  <c r="X33" i="22"/>
  <c r="W33" i="22"/>
  <c r="C33" i="22"/>
  <c r="AO32" i="22"/>
  <c r="AN32" i="22"/>
  <c r="AM32" i="22"/>
  <c r="AK32" i="22"/>
  <c r="AJ32" i="22"/>
  <c r="AI32" i="22"/>
  <c r="AG32" i="22"/>
  <c r="AF32" i="22"/>
  <c r="AE32" i="22"/>
  <c r="AC32" i="22"/>
  <c r="AB32" i="22"/>
  <c r="AA32" i="22"/>
  <c r="Y32" i="22"/>
  <c r="X32" i="22"/>
  <c r="W32" i="22"/>
  <c r="C32" i="22"/>
  <c r="AO31" i="22"/>
  <c r="AN31" i="22"/>
  <c r="AM31" i="22"/>
  <c r="AK31" i="22"/>
  <c r="AJ31" i="22"/>
  <c r="AI31" i="22"/>
  <c r="AG31" i="22"/>
  <c r="AF31" i="22"/>
  <c r="AE31" i="22"/>
  <c r="AC31" i="22"/>
  <c r="AB31" i="22"/>
  <c r="AA31" i="22"/>
  <c r="Y31" i="22"/>
  <c r="X31" i="22"/>
  <c r="W31" i="22"/>
  <c r="C31" i="22"/>
  <c r="AO30" i="22"/>
  <c r="AN30" i="22"/>
  <c r="AM30" i="22"/>
  <c r="AK30" i="22"/>
  <c r="AJ30" i="22"/>
  <c r="AI30" i="22"/>
  <c r="AG30" i="22"/>
  <c r="AF30" i="22"/>
  <c r="AE30" i="22"/>
  <c r="AC30" i="22"/>
  <c r="AB30" i="22"/>
  <c r="AA30" i="22"/>
  <c r="Y30" i="22"/>
  <c r="X30" i="22"/>
  <c r="W30" i="22"/>
  <c r="C30" i="22"/>
  <c r="AO29" i="22"/>
  <c r="AN29" i="22"/>
  <c r="AM29" i="22"/>
  <c r="AK29" i="22"/>
  <c r="AJ29" i="22"/>
  <c r="AI29" i="22"/>
  <c r="AG29" i="22"/>
  <c r="AF29" i="22"/>
  <c r="AE29" i="22"/>
  <c r="AC29" i="22"/>
  <c r="AB29" i="22"/>
  <c r="AA29" i="22"/>
  <c r="Y29" i="22"/>
  <c r="X29" i="22"/>
  <c r="W29" i="22"/>
  <c r="C29" i="22"/>
  <c r="AO28" i="22"/>
  <c r="AN28" i="22"/>
  <c r="AM28" i="22"/>
  <c r="AK28" i="22"/>
  <c r="AJ28" i="22"/>
  <c r="AI28" i="22"/>
  <c r="AG28" i="22"/>
  <c r="AF28" i="22"/>
  <c r="AE28" i="22"/>
  <c r="AC28" i="22"/>
  <c r="AB28" i="22"/>
  <c r="AA28" i="22"/>
  <c r="Y28" i="22"/>
  <c r="X28" i="22"/>
  <c r="W28" i="22"/>
  <c r="C28" i="22"/>
  <c r="AO27" i="22"/>
  <c r="AN27" i="22"/>
  <c r="AM27" i="22"/>
  <c r="AK27" i="22"/>
  <c r="AJ27" i="22"/>
  <c r="AI27" i="22"/>
  <c r="AG27" i="22"/>
  <c r="AF27" i="22"/>
  <c r="AE27" i="22"/>
  <c r="AC27" i="22"/>
  <c r="AB27" i="22"/>
  <c r="AA27" i="22"/>
  <c r="Y27" i="22"/>
  <c r="X27" i="22"/>
  <c r="W27" i="22"/>
  <c r="C27" i="22"/>
  <c r="AO26" i="22"/>
  <c r="AN26" i="22"/>
  <c r="AM26" i="22"/>
  <c r="AK26" i="22"/>
  <c r="AJ26" i="22"/>
  <c r="AI26" i="22"/>
  <c r="AG26" i="22"/>
  <c r="AF26" i="22"/>
  <c r="AE26" i="22"/>
  <c r="AC26" i="22"/>
  <c r="AB26" i="22"/>
  <c r="AA26" i="22"/>
  <c r="Y26" i="22"/>
  <c r="X26" i="22"/>
  <c r="W26" i="22"/>
  <c r="C26" i="22"/>
  <c r="AO25" i="22"/>
  <c r="AN25" i="22"/>
  <c r="AM25" i="22"/>
  <c r="AK25" i="22"/>
  <c r="AJ25" i="22"/>
  <c r="AI25" i="22"/>
  <c r="AG25" i="22"/>
  <c r="AF25" i="22"/>
  <c r="AE25" i="22"/>
  <c r="AC25" i="22"/>
  <c r="AB25" i="22"/>
  <c r="AA25" i="22"/>
  <c r="Y25" i="22"/>
  <c r="X25" i="22"/>
  <c r="W25" i="22"/>
  <c r="C25" i="22"/>
  <c r="AO24" i="22"/>
  <c r="AN24" i="22"/>
  <c r="AM24" i="22"/>
  <c r="AK24" i="22"/>
  <c r="AJ24" i="22"/>
  <c r="AI24" i="22"/>
  <c r="AG24" i="22"/>
  <c r="AF24" i="22"/>
  <c r="AE24" i="22"/>
  <c r="AC24" i="22"/>
  <c r="AB24" i="22"/>
  <c r="AA24" i="22"/>
  <c r="Y24" i="22"/>
  <c r="X24" i="22"/>
  <c r="W24" i="22"/>
  <c r="C24" i="22"/>
  <c r="AO23" i="22"/>
  <c r="AN23" i="22"/>
  <c r="AM23" i="22"/>
  <c r="AK23" i="22"/>
  <c r="AJ23" i="22"/>
  <c r="AI23" i="22"/>
  <c r="AG23" i="22"/>
  <c r="AF23" i="22"/>
  <c r="AE23" i="22"/>
  <c r="AC23" i="22"/>
  <c r="AB23" i="22"/>
  <c r="AA23" i="22"/>
  <c r="Y23" i="22"/>
  <c r="X23" i="22"/>
  <c r="W23" i="22"/>
  <c r="C23" i="22"/>
  <c r="AO22" i="22"/>
  <c r="AN22" i="22"/>
  <c r="AM22" i="22"/>
  <c r="AK22" i="22"/>
  <c r="AJ22" i="22"/>
  <c r="AI22" i="22"/>
  <c r="AG22" i="22"/>
  <c r="AF22" i="22"/>
  <c r="AE22" i="22"/>
  <c r="AC22" i="22"/>
  <c r="AB22" i="22"/>
  <c r="AA22" i="22"/>
  <c r="Y22" i="22"/>
  <c r="X22" i="22"/>
  <c r="W22" i="22"/>
  <c r="C22" i="22"/>
  <c r="AO21" i="22"/>
  <c r="AN21" i="22"/>
  <c r="AM21" i="22"/>
  <c r="AK21" i="22"/>
  <c r="AJ21" i="22"/>
  <c r="AI21" i="22"/>
  <c r="AG21" i="22"/>
  <c r="AF21" i="22"/>
  <c r="AE21" i="22"/>
  <c r="AC21" i="22"/>
  <c r="AB21" i="22"/>
  <c r="AA21" i="22"/>
  <c r="Y21" i="22"/>
  <c r="X21" i="22"/>
  <c r="W21" i="22"/>
  <c r="C21" i="22"/>
  <c r="AO20" i="22"/>
  <c r="AN20" i="22"/>
  <c r="AM20" i="22"/>
  <c r="AK20" i="22"/>
  <c r="AJ20" i="22"/>
  <c r="AI20" i="22"/>
  <c r="AG20" i="22"/>
  <c r="AF20" i="22"/>
  <c r="AE20" i="22"/>
  <c r="AC20" i="22"/>
  <c r="AB20" i="22"/>
  <c r="AA20" i="22"/>
  <c r="Y20" i="22"/>
  <c r="X20" i="22"/>
  <c r="W20" i="22"/>
  <c r="C20" i="22"/>
  <c r="AO19" i="22"/>
  <c r="AN19" i="22"/>
  <c r="AM19" i="22"/>
  <c r="AK19" i="22"/>
  <c r="AJ19" i="22"/>
  <c r="AI19" i="22"/>
  <c r="AG19" i="22"/>
  <c r="AF19" i="22"/>
  <c r="AE19" i="22"/>
  <c r="AC19" i="22"/>
  <c r="AB19" i="22"/>
  <c r="AA19" i="22"/>
  <c r="Y19" i="22"/>
  <c r="X19" i="22"/>
  <c r="W19" i="22"/>
  <c r="C19" i="22"/>
  <c r="AO18" i="22"/>
  <c r="AN18" i="22"/>
  <c r="AM18" i="22"/>
  <c r="AK18" i="22"/>
  <c r="AJ18" i="22"/>
  <c r="AI18" i="22"/>
  <c r="AG18" i="22"/>
  <c r="AF18" i="22"/>
  <c r="AE18" i="22"/>
  <c r="AC18" i="22"/>
  <c r="AB18" i="22"/>
  <c r="AA18" i="22"/>
  <c r="Y18" i="22"/>
  <c r="X18" i="22"/>
  <c r="W18" i="22"/>
  <c r="C18" i="22"/>
  <c r="AO17" i="22"/>
  <c r="AN17" i="22"/>
  <c r="AM17" i="22"/>
  <c r="AK17" i="22"/>
  <c r="AJ17" i="22"/>
  <c r="AI17" i="22"/>
  <c r="AG17" i="22"/>
  <c r="AF17" i="22"/>
  <c r="AE17" i="22"/>
  <c r="AC17" i="22"/>
  <c r="AB17" i="22"/>
  <c r="AA17" i="22"/>
  <c r="Y17" i="22"/>
  <c r="X17" i="22"/>
  <c r="W17" i="22"/>
  <c r="C17" i="22"/>
  <c r="AO16" i="22"/>
  <c r="AN16" i="22"/>
  <c r="AM16" i="22"/>
  <c r="AK16" i="22"/>
  <c r="AJ16" i="22"/>
  <c r="AI16" i="22"/>
  <c r="AG16" i="22"/>
  <c r="AF16" i="22"/>
  <c r="AE16" i="22"/>
  <c r="AC16" i="22"/>
  <c r="AB16" i="22"/>
  <c r="AA16" i="22"/>
  <c r="Y16" i="22"/>
  <c r="X16" i="22"/>
  <c r="W16" i="22"/>
  <c r="C16" i="22"/>
  <c r="AO15" i="22"/>
  <c r="AN15" i="22"/>
  <c r="AM15" i="22"/>
  <c r="AK15" i="22"/>
  <c r="AJ15" i="22"/>
  <c r="AI15" i="22"/>
  <c r="AG15" i="22"/>
  <c r="AF15" i="22"/>
  <c r="AE15" i="22"/>
  <c r="AC15" i="22"/>
  <c r="AB15" i="22"/>
  <c r="AA15" i="22"/>
  <c r="Y15" i="22"/>
  <c r="X15" i="22"/>
  <c r="W15" i="22"/>
  <c r="C15" i="22"/>
  <c r="AO14" i="22"/>
  <c r="AN14" i="22"/>
  <c r="AM14" i="22"/>
  <c r="AK14" i="22"/>
  <c r="AJ14" i="22"/>
  <c r="AI14" i="22"/>
  <c r="AG14" i="22"/>
  <c r="AF14" i="22"/>
  <c r="AE14" i="22"/>
  <c r="AC14" i="22"/>
  <c r="AB14" i="22"/>
  <c r="AA14" i="22"/>
  <c r="Y14" i="22"/>
  <c r="X14" i="22"/>
  <c r="W14" i="22"/>
  <c r="C14" i="22"/>
  <c r="AO13" i="22"/>
  <c r="AN13" i="22"/>
  <c r="AM13" i="22"/>
  <c r="AK13" i="22"/>
  <c r="AJ13" i="22"/>
  <c r="AI13" i="22"/>
  <c r="AG13" i="22"/>
  <c r="AF13" i="22"/>
  <c r="AE13" i="22"/>
  <c r="AC13" i="22"/>
  <c r="AB13" i="22"/>
  <c r="AA13" i="22"/>
  <c r="Y13" i="22"/>
  <c r="X13" i="22"/>
  <c r="W13" i="22"/>
  <c r="C13" i="22"/>
  <c r="AO12" i="22"/>
  <c r="AN12" i="22"/>
  <c r="AM12" i="22"/>
  <c r="AK12" i="22"/>
  <c r="AJ12" i="22"/>
  <c r="AI12" i="22"/>
  <c r="AG12" i="22"/>
  <c r="AF12" i="22"/>
  <c r="AE12" i="22"/>
  <c r="AC12" i="22"/>
  <c r="AB12" i="22"/>
  <c r="AA12" i="22"/>
  <c r="Y12" i="22"/>
  <c r="X12" i="22"/>
  <c r="W12" i="22"/>
  <c r="C12" i="22"/>
  <c r="AO11" i="22"/>
  <c r="AN11" i="22"/>
  <c r="AM11" i="22"/>
  <c r="AK11" i="22"/>
  <c r="AJ11" i="22"/>
  <c r="AI11" i="22"/>
  <c r="AG11" i="22"/>
  <c r="AF11" i="22"/>
  <c r="AE11" i="22"/>
  <c r="AC11" i="22"/>
  <c r="AB11" i="22"/>
  <c r="AA11" i="22"/>
  <c r="Y11" i="22"/>
  <c r="X11" i="22"/>
  <c r="W11" i="22"/>
  <c r="C11" i="22"/>
  <c r="AO10" i="22"/>
  <c r="AN10" i="22"/>
  <c r="AM10" i="22"/>
  <c r="AK10" i="22"/>
  <c r="AJ10" i="22"/>
  <c r="AI10" i="22"/>
  <c r="AI41" i="22" s="1"/>
  <c r="N46" i="22" s="1"/>
  <c r="AG10" i="22"/>
  <c r="AF10" i="22"/>
  <c r="AE10" i="22"/>
  <c r="AC10" i="22"/>
  <c r="AB10" i="22"/>
  <c r="AA10" i="22"/>
  <c r="Y10" i="22"/>
  <c r="X10" i="22"/>
  <c r="W10" i="22"/>
  <c r="C10" i="22"/>
  <c r="R41" i="21"/>
  <c r="Q41" i="21"/>
  <c r="P41" i="21"/>
  <c r="O41" i="21"/>
  <c r="N41" i="21"/>
  <c r="M41" i="21"/>
  <c r="L41" i="21"/>
  <c r="K41" i="21"/>
  <c r="J41" i="21"/>
  <c r="I41" i="21"/>
  <c r="H41" i="21"/>
  <c r="G41" i="21"/>
  <c r="F41" i="21"/>
  <c r="E41" i="21"/>
  <c r="D41" i="21"/>
  <c r="AO40" i="21"/>
  <c r="AN40" i="21"/>
  <c r="AM40" i="21"/>
  <c r="AK40" i="21"/>
  <c r="AJ40" i="21"/>
  <c r="AI40" i="21"/>
  <c r="AG40" i="21"/>
  <c r="AF40" i="21"/>
  <c r="AE40" i="21"/>
  <c r="AC40" i="21"/>
  <c r="AB40" i="21"/>
  <c r="AA40" i="21"/>
  <c r="Y40" i="21"/>
  <c r="X40" i="21"/>
  <c r="W40" i="21"/>
  <c r="C40" i="21"/>
  <c r="AO39" i="21"/>
  <c r="AN39" i="21"/>
  <c r="AM39" i="21"/>
  <c r="AK39" i="21"/>
  <c r="AJ39" i="21"/>
  <c r="AI39" i="21"/>
  <c r="AG39" i="21"/>
  <c r="AF39" i="21"/>
  <c r="AE39" i="21"/>
  <c r="AC39" i="21"/>
  <c r="AB39" i="21"/>
  <c r="AA39" i="21"/>
  <c r="Y39" i="21"/>
  <c r="X39" i="21"/>
  <c r="W39" i="21"/>
  <c r="C39" i="21"/>
  <c r="AO38" i="21"/>
  <c r="AN38" i="21"/>
  <c r="AM38" i="21"/>
  <c r="AK38" i="21"/>
  <c r="AJ38" i="21"/>
  <c r="AI38" i="21"/>
  <c r="AG38" i="21"/>
  <c r="AF38" i="21"/>
  <c r="AE38" i="21"/>
  <c r="AC38" i="21"/>
  <c r="AB38" i="21"/>
  <c r="AA38" i="21"/>
  <c r="Y38" i="21"/>
  <c r="X38" i="21"/>
  <c r="W38" i="21"/>
  <c r="C38" i="21"/>
  <c r="AO37" i="21"/>
  <c r="AN37" i="21"/>
  <c r="AM37" i="21"/>
  <c r="AK37" i="21"/>
  <c r="AJ37" i="21"/>
  <c r="AI37" i="21"/>
  <c r="AG37" i="21"/>
  <c r="AF37" i="21"/>
  <c r="AE37" i="21"/>
  <c r="AC37" i="21"/>
  <c r="AB37" i="21"/>
  <c r="AA37" i="21"/>
  <c r="Y37" i="21"/>
  <c r="X37" i="21"/>
  <c r="W37" i="21"/>
  <c r="C37" i="21"/>
  <c r="AO36" i="21"/>
  <c r="AN36" i="21"/>
  <c r="AM36" i="21"/>
  <c r="AK36" i="21"/>
  <c r="AJ36" i="21"/>
  <c r="AI36" i="21"/>
  <c r="AG36" i="21"/>
  <c r="AF36" i="21"/>
  <c r="AE36" i="21"/>
  <c r="AC36" i="21"/>
  <c r="AB36" i="21"/>
  <c r="AA36" i="21"/>
  <c r="Y36" i="21"/>
  <c r="X36" i="21"/>
  <c r="W36" i="21"/>
  <c r="C36" i="21"/>
  <c r="AO35" i="21"/>
  <c r="AN35" i="21"/>
  <c r="AM35" i="21"/>
  <c r="AK35" i="21"/>
  <c r="AJ35" i="21"/>
  <c r="AI35" i="21"/>
  <c r="AG35" i="21"/>
  <c r="AF35" i="21"/>
  <c r="AE35" i="21"/>
  <c r="AC35" i="21"/>
  <c r="AB35" i="21"/>
  <c r="AA35" i="21"/>
  <c r="Y35" i="21"/>
  <c r="X35" i="21"/>
  <c r="W35" i="21"/>
  <c r="C35" i="21"/>
  <c r="AO34" i="21"/>
  <c r="AN34" i="21"/>
  <c r="AM34" i="21"/>
  <c r="AK34" i="21"/>
  <c r="AJ34" i="21"/>
  <c r="AI34" i="21"/>
  <c r="AG34" i="21"/>
  <c r="AF34" i="21"/>
  <c r="AE34" i="21"/>
  <c r="AC34" i="21"/>
  <c r="AB34" i="21"/>
  <c r="AA34" i="21"/>
  <c r="Y34" i="21"/>
  <c r="X34" i="21"/>
  <c r="W34" i="21"/>
  <c r="C34" i="21"/>
  <c r="AO33" i="21"/>
  <c r="AN33" i="21"/>
  <c r="AM33" i="21"/>
  <c r="AK33" i="21"/>
  <c r="AJ33" i="21"/>
  <c r="AI33" i="21"/>
  <c r="AG33" i="21"/>
  <c r="AF33" i="21"/>
  <c r="AE33" i="21"/>
  <c r="AC33" i="21"/>
  <c r="AB33" i="21"/>
  <c r="AA33" i="21"/>
  <c r="Y33" i="21"/>
  <c r="X33" i="21"/>
  <c r="W33" i="21"/>
  <c r="C33" i="21"/>
  <c r="AO32" i="21"/>
  <c r="AN32" i="21"/>
  <c r="AM32" i="21"/>
  <c r="AK32" i="21"/>
  <c r="AJ32" i="21"/>
  <c r="AI32" i="21"/>
  <c r="AG32" i="21"/>
  <c r="AF32" i="21"/>
  <c r="AE32" i="21"/>
  <c r="AC32" i="21"/>
  <c r="AB32" i="21"/>
  <c r="AA32" i="21"/>
  <c r="Y32" i="21"/>
  <c r="X32" i="21"/>
  <c r="W32" i="21"/>
  <c r="C32" i="21"/>
  <c r="AO31" i="21"/>
  <c r="AN31" i="21"/>
  <c r="AM31" i="21"/>
  <c r="AK31" i="21"/>
  <c r="AJ31" i="21"/>
  <c r="AI31" i="21"/>
  <c r="AG31" i="21"/>
  <c r="AF31" i="21"/>
  <c r="AE31" i="21"/>
  <c r="AC31" i="21"/>
  <c r="AB31" i="21"/>
  <c r="AA31" i="21"/>
  <c r="Y31" i="21"/>
  <c r="X31" i="21"/>
  <c r="W31" i="21"/>
  <c r="C31" i="21"/>
  <c r="AO30" i="21"/>
  <c r="AN30" i="21"/>
  <c r="AM30" i="21"/>
  <c r="AK30" i="21"/>
  <c r="AJ30" i="21"/>
  <c r="AI30" i="21"/>
  <c r="AG30" i="21"/>
  <c r="AF30" i="21"/>
  <c r="AE30" i="21"/>
  <c r="AC30" i="21"/>
  <c r="AB30" i="21"/>
  <c r="AA30" i="21"/>
  <c r="Y30" i="21"/>
  <c r="X30" i="21"/>
  <c r="W30" i="21"/>
  <c r="C30" i="21"/>
  <c r="AO29" i="21"/>
  <c r="AN29" i="21"/>
  <c r="AM29" i="21"/>
  <c r="AK29" i="21"/>
  <c r="AJ29" i="21"/>
  <c r="AI29" i="21"/>
  <c r="AG29" i="21"/>
  <c r="AF29" i="21"/>
  <c r="AE29" i="21"/>
  <c r="AC29" i="21"/>
  <c r="AB29" i="21"/>
  <c r="AA29" i="21"/>
  <c r="Y29" i="21"/>
  <c r="X29" i="21"/>
  <c r="W29" i="21"/>
  <c r="C29" i="21"/>
  <c r="AO28" i="21"/>
  <c r="AN28" i="21"/>
  <c r="AM28" i="21"/>
  <c r="AK28" i="21"/>
  <c r="AJ28" i="21"/>
  <c r="AI28" i="21"/>
  <c r="AG28" i="21"/>
  <c r="AF28" i="21"/>
  <c r="AE28" i="21"/>
  <c r="AC28" i="21"/>
  <c r="AB28" i="21"/>
  <c r="AA28" i="21"/>
  <c r="Y28" i="21"/>
  <c r="X28" i="21"/>
  <c r="W28" i="21"/>
  <c r="C28" i="21"/>
  <c r="AO27" i="21"/>
  <c r="AN27" i="21"/>
  <c r="AM27" i="21"/>
  <c r="AK27" i="21"/>
  <c r="AJ27" i="21"/>
  <c r="AI27" i="21"/>
  <c r="AG27" i="21"/>
  <c r="AF27" i="21"/>
  <c r="AE27" i="21"/>
  <c r="AC27" i="21"/>
  <c r="AB27" i="21"/>
  <c r="AA27" i="21"/>
  <c r="Y27" i="21"/>
  <c r="X27" i="21"/>
  <c r="W27" i="21"/>
  <c r="C27" i="21"/>
  <c r="AO26" i="21"/>
  <c r="AN26" i="21"/>
  <c r="AM26" i="21"/>
  <c r="AK26" i="21"/>
  <c r="AJ26" i="21"/>
  <c r="AI26" i="21"/>
  <c r="AG26" i="21"/>
  <c r="AF26" i="21"/>
  <c r="AE26" i="21"/>
  <c r="AC26" i="21"/>
  <c r="AB26" i="21"/>
  <c r="AA26" i="21"/>
  <c r="Y26" i="21"/>
  <c r="X26" i="21"/>
  <c r="W26" i="21"/>
  <c r="C26" i="21"/>
  <c r="AO25" i="21"/>
  <c r="AN25" i="21"/>
  <c r="AM25" i="21"/>
  <c r="AK25" i="21"/>
  <c r="AJ25" i="21"/>
  <c r="AI25" i="21"/>
  <c r="AG25" i="21"/>
  <c r="AF25" i="21"/>
  <c r="AE25" i="21"/>
  <c r="AC25" i="21"/>
  <c r="AB25" i="21"/>
  <c r="AA25" i="21"/>
  <c r="Y25" i="21"/>
  <c r="X25" i="21"/>
  <c r="W25" i="21"/>
  <c r="C25" i="21"/>
  <c r="AO24" i="21"/>
  <c r="AN24" i="21"/>
  <c r="AM24" i="21"/>
  <c r="AK24" i="21"/>
  <c r="AJ24" i="21"/>
  <c r="AI24" i="21"/>
  <c r="AG24" i="21"/>
  <c r="AF24" i="21"/>
  <c r="AE24" i="21"/>
  <c r="AC24" i="21"/>
  <c r="AB24" i="21"/>
  <c r="AA24" i="21"/>
  <c r="Y24" i="21"/>
  <c r="X24" i="21"/>
  <c r="W24" i="21"/>
  <c r="C24" i="21"/>
  <c r="AO23" i="21"/>
  <c r="AN23" i="21"/>
  <c r="AM23" i="21"/>
  <c r="AK23" i="21"/>
  <c r="AJ23" i="21"/>
  <c r="AI23" i="21"/>
  <c r="AG23" i="21"/>
  <c r="AF23" i="21"/>
  <c r="AE23" i="21"/>
  <c r="AC23" i="21"/>
  <c r="AB23" i="21"/>
  <c r="AA23" i="21"/>
  <c r="Y23" i="21"/>
  <c r="X23" i="21"/>
  <c r="W23" i="21"/>
  <c r="C23" i="21"/>
  <c r="AO22" i="21"/>
  <c r="AN22" i="21"/>
  <c r="AM22" i="21"/>
  <c r="AK22" i="21"/>
  <c r="AJ22" i="21"/>
  <c r="AI22" i="21"/>
  <c r="AG22" i="21"/>
  <c r="AF22" i="21"/>
  <c r="AE22" i="21"/>
  <c r="AC22" i="21"/>
  <c r="AB22" i="21"/>
  <c r="AA22" i="21"/>
  <c r="Y22" i="21"/>
  <c r="X22" i="21"/>
  <c r="W22" i="21"/>
  <c r="C22" i="21"/>
  <c r="AO21" i="21"/>
  <c r="AN21" i="21"/>
  <c r="AM21" i="21"/>
  <c r="AK21" i="21"/>
  <c r="AJ21" i="21"/>
  <c r="AI21" i="21"/>
  <c r="AG21" i="21"/>
  <c r="AF21" i="21"/>
  <c r="AE21" i="21"/>
  <c r="AC21" i="21"/>
  <c r="AB21" i="21"/>
  <c r="AA21" i="21"/>
  <c r="Y21" i="21"/>
  <c r="X21" i="21"/>
  <c r="W21" i="21"/>
  <c r="C21" i="21"/>
  <c r="AO20" i="21"/>
  <c r="AN20" i="21"/>
  <c r="AM20" i="21"/>
  <c r="AK20" i="21"/>
  <c r="AJ20" i="21"/>
  <c r="AI20" i="21"/>
  <c r="AG20" i="21"/>
  <c r="AF20" i="21"/>
  <c r="AE20" i="21"/>
  <c r="AC20" i="21"/>
  <c r="AB20" i="21"/>
  <c r="AA20" i="21"/>
  <c r="Y20" i="21"/>
  <c r="X20" i="21"/>
  <c r="W20" i="21"/>
  <c r="C20" i="21"/>
  <c r="AO19" i="21"/>
  <c r="AN19" i="21"/>
  <c r="AM19" i="21"/>
  <c r="AK19" i="21"/>
  <c r="AJ19" i="21"/>
  <c r="AI19" i="21"/>
  <c r="AG19" i="21"/>
  <c r="AF19" i="21"/>
  <c r="AE19" i="21"/>
  <c r="AC19" i="21"/>
  <c r="AB19" i="21"/>
  <c r="AA19" i="21"/>
  <c r="Y19" i="21"/>
  <c r="X19" i="21"/>
  <c r="W19" i="21"/>
  <c r="C19" i="21"/>
  <c r="AO18" i="21"/>
  <c r="AN18" i="21"/>
  <c r="AM18" i="21"/>
  <c r="AK18" i="21"/>
  <c r="AJ18" i="21"/>
  <c r="AI18" i="21"/>
  <c r="AG18" i="21"/>
  <c r="AF18" i="21"/>
  <c r="AE18" i="21"/>
  <c r="AC18" i="21"/>
  <c r="AB18" i="21"/>
  <c r="AA18" i="21"/>
  <c r="Y18" i="21"/>
  <c r="X18" i="21"/>
  <c r="W18" i="21"/>
  <c r="C18" i="21"/>
  <c r="AO17" i="21"/>
  <c r="AN17" i="21"/>
  <c r="AM17" i="21"/>
  <c r="AK17" i="21"/>
  <c r="AJ17" i="21"/>
  <c r="AI17" i="21"/>
  <c r="AG17" i="21"/>
  <c r="AF17" i="21"/>
  <c r="AE17" i="21"/>
  <c r="AC17" i="21"/>
  <c r="AB17" i="21"/>
  <c r="AA17" i="21"/>
  <c r="Y17" i="21"/>
  <c r="X17" i="21"/>
  <c r="W17" i="21"/>
  <c r="C17" i="21"/>
  <c r="AO16" i="21"/>
  <c r="AN16" i="21"/>
  <c r="AM16" i="21"/>
  <c r="AK16" i="21"/>
  <c r="AJ16" i="21"/>
  <c r="AI16" i="21"/>
  <c r="AG16" i="21"/>
  <c r="AF16" i="21"/>
  <c r="AE16" i="21"/>
  <c r="AC16" i="21"/>
  <c r="AB16" i="21"/>
  <c r="AA16" i="21"/>
  <c r="Y16" i="21"/>
  <c r="X16" i="21"/>
  <c r="W16" i="21"/>
  <c r="C16" i="21"/>
  <c r="AO15" i="21"/>
  <c r="AN15" i="21"/>
  <c r="AM15" i="21"/>
  <c r="AK15" i="21"/>
  <c r="AJ15" i="21"/>
  <c r="AI15" i="21"/>
  <c r="AG15" i="21"/>
  <c r="AF15" i="21"/>
  <c r="AE15" i="21"/>
  <c r="AC15" i="21"/>
  <c r="AB15" i="21"/>
  <c r="AA15" i="21"/>
  <c r="Y15" i="21"/>
  <c r="X15" i="21"/>
  <c r="W15" i="21"/>
  <c r="C15" i="21"/>
  <c r="AO14" i="21"/>
  <c r="AN14" i="21"/>
  <c r="AM14" i="21"/>
  <c r="AK14" i="21"/>
  <c r="AJ14" i="21"/>
  <c r="AI14" i="21"/>
  <c r="AG14" i="21"/>
  <c r="AF14" i="21"/>
  <c r="AE14" i="21"/>
  <c r="AC14" i="21"/>
  <c r="AB14" i="21"/>
  <c r="AA14" i="21"/>
  <c r="Y14" i="21"/>
  <c r="X14" i="21"/>
  <c r="W14" i="21"/>
  <c r="C14" i="21"/>
  <c r="AO13" i="21"/>
  <c r="AN13" i="21"/>
  <c r="AM13" i="21"/>
  <c r="AK13" i="21"/>
  <c r="AJ13" i="21"/>
  <c r="AI13" i="21"/>
  <c r="AG13" i="21"/>
  <c r="AF13" i="21"/>
  <c r="AE13" i="21"/>
  <c r="AC13" i="21"/>
  <c r="AB13" i="21"/>
  <c r="AA13" i="21"/>
  <c r="Y13" i="21"/>
  <c r="X13" i="21"/>
  <c r="W13" i="21"/>
  <c r="C13" i="21"/>
  <c r="AO12" i="21"/>
  <c r="AN12" i="21"/>
  <c r="AM12" i="21"/>
  <c r="AK12" i="21"/>
  <c r="AJ12" i="21"/>
  <c r="AI12" i="21"/>
  <c r="AG12" i="21"/>
  <c r="AF12" i="21"/>
  <c r="AE12" i="21"/>
  <c r="AC12" i="21"/>
  <c r="AB12" i="21"/>
  <c r="AA12" i="21"/>
  <c r="Y12" i="21"/>
  <c r="X12" i="21"/>
  <c r="W12" i="21"/>
  <c r="C12" i="21"/>
  <c r="AO11" i="21"/>
  <c r="AN11" i="21"/>
  <c r="AM11" i="21"/>
  <c r="AK11" i="21"/>
  <c r="AJ11" i="21"/>
  <c r="AI11" i="21"/>
  <c r="AG11" i="21"/>
  <c r="AF11" i="21"/>
  <c r="AE11" i="21"/>
  <c r="AC11" i="21"/>
  <c r="AB11" i="21"/>
  <c r="AA11" i="21"/>
  <c r="Y11" i="21"/>
  <c r="X11" i="21"/>
  <c r="W11" i="21"/>
  <c r="C11" i="21"/>
  <c r="AO10" i="21"/>
  <c r="AO41" i="21" s="1"/>
  <c r="T46" i="21" s="1"/>
  <c r="AN10" i="21"/>
  <c r="AN41" i="21" s="1"/>
  <c r="S46" i="21" s="1"/>
  <c r="AM10" i="21"/>
  <c r="AK10" i="21"/>
  <c r="AK41" i="21" s="1"/>
  <c r="P46" i="21" s="1"/>
  <c r="AJ10" i="21"/>
  <c r="AJ41" i="21" s="1"/>
  <c r="O46" i="21" s="1"/>
  <c r="AI10" i="21"/>
  <c r="AI41" i="21" s="1"/>
  <c r="N46" i="21" s="1"/>
  <c r="AG10" i="21"/>
  <c r="AF10" i="21"/>
  <c r="AF41" i="21" s="1"/>
  <c r="K46" i="21" s="1"/>
  <c r="AE10" i="21"/>
  <c r="AE41" i="21" s="1"/>
  <c r="J46" i="21" s="1"/>
  <c r="AC10" i="21"/>
  <c r="AC41" i="21" s="1"/>
  <c r="H46" i="21" s="1"/>
  <c r="AB10" i="21"/>
  <c r="AA10" i="21"/>
  <c r="AA41" i="21" s="1"/>
  <c r="F46" i="21" s="1"/>
  <c r="Y10" i="21"/>
  <c r="Y41" i="21" s="1"/>
  <c r="D46" i="21" s="1"/>
  <c r="X10" i="21"/>
  <c r="X41" i="21" s="1"/>
  <c r="C46" i="21" s="1"/>
  <c r="W10" i="21"/>
  <c r="C10" i="21"/>
  <c r="R41" i="20"/>
  <c r="Q41" i="20"/>
  <c r="P41" i="20"/>
  <c r="O41" i="20"/>
  <c r="N41" i="20"/>
  <c r="M41" i="20"/>
  <c r="L41" i="20"/>
  <c r="K41" i="20"/>
  <c r="J41" i="20"/>
  <c r="I41" i="20"/>
  <c r="H41" i="20"/>
  <c r="G41" i="20"/>
  <c r="F41" i="20"/>
  <c r="E41" i="20"/>
  <c r="D41" i="20"/>
  <c r="AO40" i="20"/>
  <c r="AN40" i="20"/>
  <c r="AN41" i="20" s="1"/>
  <c r="S46" i="20" s="1"/>
  <c r="AM40" i="20"/>
  <c r="AK40" i="20"/>
  <c r="AJ40" i="20"/>
  <c r="AI40" i="20"/>
  <c r="AI41" i="20" s="1"/>
  <c r="N46" i="20" s="1"/>
  <c r="AG40" i="20"/>
  <c r="AF40" i="20"/>
  <c r="AE40" i="20"/>
  <c r="AC40" i="20"/>
  <c r="AC41" i="20" s="1"/>
  <c r="H46" i="20" s="1"/>
  <c r="AB40" i="20"/>
  <c r="AA40" i="20"/>
  <c r="Y40" i="20"/>
  <c r="X40" i="20"/>
  <c r="X41" i="20" s="1"/>
  <c r="C46" i="20" s="1"/>
  <c r="W40" i="20"/>
  <c r="AO39" i="20"/>
  <c r="AN39" i="20"/>
  <c r="AM39" i="20"/>
  <c r="AK39" i="20"/>
  <c r="AJ39" i="20"/>
  <c r="AI39" i="20"/>
  <c r="AG39" i="20"/>
  <c r="AF39" i="20"/>
  <c r="AE39" i="20"/>
  <c r="AC39" i="20"/>
  <c r="AB39" i="20"/>
  <c r="AA39" i="20"/>
  <c r="Y39" i="20"/>
  <c r="X39" i="20"/>
  <c r="W39" i="20"/>
  <c r="C39" i="20"/>
  <c r="AO38" i="20"/>
  <c r="AN38" i="20"/>
  <c r="AM38" i="20"/>
  <c r="AK38" i="20"/>
  <c r="AJ38" i="20"/>
  <c r="AI38" i="20"/>
  <c r="AG38" i="20"/>
  <c r="AF38" i="20"/>
  <c r="AE38" i="20"/>
  <c r="AC38" i="20"/>
  <c r="AB38" i="20"/>
  <c r="AA38" i="20"/>
  <c r="Y38" i="20"/>
  <c r="X38" i="20"/>
  <c r="W38" i="20"/>
  <c r="C38" i="20"/>
  <c r="AO37" i="20"/>
  <c r="AN37" i="20"/>
  <c r="AM37" i="20"/>
  <c r="AK37" i="20"/>
  <c r="AJ37" i="20"/>
  <c r="AI37" i="20"/>
  <c r="AG37" i="20"/>
  <c r="AF37" i="20"/>
  <c r="AE37" i="20"/>
  <c r="AC37" i="20"/>
  <c r="AB37" i="20"/>
  <c r="AA37" i="20"/>
  <c r="Y37" i="20"/>
  <c r="X37" i="20"/>
  <c r="W37" i="20"/>
  <c r="C37" i="20"/>
  <c r="AO36" i="20"/>
  <c r="AN36" i="20"/>
  <c r="AM36" i="20"/>
  <c r="AK36" i="20"/>
  <c r="AJ36" i="20"/>
  <c r="AI36" i="20"/>
  <c r="AG36" i="20"/>
  <c r="AF36" i="20"/>
  <c r="AE36" i="20"/>
  <c r="AC36" i="20"/>
  <c r="AB36" i="20"/>
  <c r="AA36" i="20"/>
  <c r="Y36" i="20"/>
  <c r="X36" i="20"/>
  <c r="W36" i="20"/>
  <c r="C36" i="20"/>
  <c r="AO35" i="20"/>
  <c r="AN35" i="20"/>
  <c r="AM35" i="20"/>
  <c r="AK35" i="20"/>
  <c r="AJ35" i="20"/>
  <c r="AI35" i="20"/>
  <c r="AG35" i="20"/>
  <c r="AF35" i="20"/>
  <c r="AE35" i="20"/>
  <c r="AC35" i="20"/>
  <c r="AB35" i="20"/>
  <c r="AA35" i="20"/>
  <c r="Y35" i="20"/>
  <c r="X35" i="20"/>
  <c r="W35" i="20"/>
  <c r="C35" i="20"/>
  <c r="AO34" i="20"/>
  <c r="AN34" i="20"/>
  <c r="AM34" i="20"/>
  <c r="AK34" i="20"/>
  <c r="AJ34" i="20"/>
  <c r="AI34" i="20"/>
  <c r="AG34" i="20"/>
  <c r="AF34" i="20"/>
  <c r="AE34" i="20"/>
  <c r="AC34" i="20"/>
  <c r="AB34" i="20"/>
  <c r="AA34" i="20"/>
  <c r="Y34" i="20"/>
  <c r="X34" i="20"/>
  <c r="W34" i="20"/>
  <c r="C34" i="20"/>
  <c r="AO33" i="20"/>
  <c r="AN33" i="20"/>
  <c r="AM33" i="20"/>
  <c r="AK33" i="20"/>
  <c r="AJ33" i="20"/>
  <c r="AI33" i="20"/>
  <c r="AG33" i="20"/>
  <c r="AF33" i="20"/>
  <c r="AE33" i="20"/>
  <c r="AC33" i="20"/>
  <c r="AB33" i="20"/>
  <c r="AA33" i="20"/>
  <c r="Y33" i="20"/>
  <c r="X33" i="20"/>
  <c r="W33" i="20"/>
  <c r="C33" i="20"/>
  <c r="AO32" i="20"/>
  <c r="AN32" i="20"/>
  <c r="AM32" i="20"/>
  <c r="AK32" i="20"/>
  <c r="AJ32" i="20"/>
  <c r="AI32" i="20"/>
  <c r="AG32" i="20"/>
  <c r="AF32" i="20"/>
  <c r="AE32" i="20"/>
  <c r="AC32" i="20"/>
  <c r="AB32" i="20"/>
  <c r="AA32" i="20"/>
  <c r="Y32" i="20"/>
  <c r="X32" i="20"/>
  <c r="W32" i="20"/>
  <c r="C32" i="20"/>
  <c r="AO31" i="20"/>
  <c r="AN31" i="20"/>
  <c r="AM31" i="20"/>
  <c r="AK31" i="20"/>
  <c r="AJ31" i="20"/>
  <c r="AI31" i="20"/>
  <c r="AG31" i="20"/>
  <c r="AF31" i="20"/>
  <c r="AE31" i="20"/>
  <c r="AC31" i="20"/>
  <c r="AB31" i="20"/>
  <c r="AA31" i="20"/>
  <c r="Y31" i="20"/>
  <c r="X31" i="20"/>
  <c r="W31" i="20"/>
  <c r="C31" i="20"/>
  <c r="AO30" i="20"/>
  <c r="AN30" i="20"/>
  <c r="AM30" i="20"/>
  <c r="AK30" i="20"/>
  <c r="AJ30" i="20"/>
  <c r="AI30" i="20"/>
  <c r="AG30" i="20"/>
  <c r="AF30" i="20"/>
  <c r="AE30" i="20"/>
  <c r="AC30" i="20"/>
  <c r="AB30" i="20"/>
  <c r="AA30" i="20"/>
  <c r="Y30" i="20"/>
  <c r="X30" i="20"/>
  <c r="W30" i="20"/>
  <c r="C30" i="20"/>
  <c r="AO29" i="20"/>
  <c r="AN29" i="20"/>
  <c r="AM29" i="20"/>
  <c r="AK29" i="20"/>
  <c r="AJ29" i="20"/>
  <c r="AI29" i="20"/>
  <c r="AG29" i="20"/>
  <c r="AF29" i="20"/>
  <c r="AE29" i="20"/>
  <c r="AC29" i="20"/>
  <c r="AB29" i="20"/>
  <c r="AA29" i="20"/>
  <c r="Y29" i="20"/>
  <c r="X29" i="20"/>
  <c r="W29" i="20"/>
  <c r="C29" i="20"/>
  <c r="AO28" i="20"/>
  <c r="AN28" i="20"/>
  <c r="AM28" i="20"/>
  <c r="AK28" i="20"/>
  <c r="AJ28" i="20"/>
  <c r="AI28" i="20"/>
  <c r="AG28" i="20"/>
  <c r="AF28" i="20"/>
  <c r="AE28" i="20"/>
  <c r="AC28" i="20"/>
  <c r="AB28" i="20"/>
  <c r="AA28" i="20"/>
  <c r="Y28" i="20"/>
  <c r="X28" i="20"/>
  <c r="W28" i="20"/>
  <c r="C28" i="20"/>
  <c r="AO27" i="20"/>
  <c r="AN27" i="20"/>
  <c r="AM27" i="20"/>
  <c r="AK27" i="20"/>
  <c r="AJ27" i="20"/>
  <c r="AI27" i="20"/>
  <c r="AG27" i="20"/>
  <c r="AF27" i="20"/>
  <c r="AE27" i="20"/>
  <c r="AC27" i="20"/>
  <c r="AB27" i="20"/>
  <c r="AA27" i="20"/>
  <c r="Y27" i="20"/>
  <c r="X27" i="20"/>
  <c r="W27" i="20"/>
  <c r="C27" i="20"/>
  <c r="AO26" i="20"/>
  <c r="AN26" i="20"/>
  <c r="AM26" i="20"/>
  <c r="AK26" i="20"/>
  <c r="AJ26" i="20"/>
  <c r="AI26" i="20"/>
  <c r="AG26" i="20"/>
  <c r="AF26" i="20"/>
  <c r="AE26" i="20"/>
  <c r="AC26" i="20"/>
  <c r="AB26" i="20"/>
  <c r="AA26" i="20"/>
  <c r="Y26" i="20"/>
  <c r="X26" i="20"/>
  <c r="W26" i="20"/>
  <c r="C26" i="20"/>
  <c r="AO25" i="20"/>
  <c r="AN25" i="20"/>
  <c r="AM25" i="20"/>
  <c r="AK25" i="20"/>
  <c r="AJ25" i="20"/>
  <c r="AI25" i="20"/>
  <c r="AG25" i="20"/>
  <c r="AF25" i="20"/>
  <c r="AE25" i="20"/>
  <c r="AC25" i="20"/>
  <c r="AB25" i="20"/>
  <c r="AA25" i="20"/>
  <c r="Y25" i="20"/>
  <c r="X25" i="20"/>
  <c r="W25" i="20"/>
  <c r="C25" i="20"/>
  <c r="AO24" i="20"/>
  <c r="AN24" i="20"/>
  <c r="AM24" i="20"/>
  <c r="AK24" i="20"/>
  <c r="AJ24" i="20"/>
  <c r="AI24" i="20"/>
  <c r="AG24" i="20"/>
  <c r="AF24" i="20"/>
  <c r="AE24" i="20"/>
  <c r="AC24" i="20"/>
  <c r="AB24" i="20"/>
  <c r="AA24" i="20"/>
  <c r="Y24" i="20"/>
  <c r="X24" i="20"/>
  <c r="W24" i="20"/>
  <c r="C24" i="20"/>
  <c r="AO23" i="20"/>
  <c r="AN23" i="20"/>
  <c r="AM23" i="20"/>
  <c r="AK23" i="20"/>
  <c r="AJ23" i="20"/>
  <c r="AI23" i="20"/>
  <c r="AG23" i="20"/>
  <c r="AF23" i="20"/>
  <c r="AE23" i="20"/>
  <c r="AC23" i="20"/>
  <c r="AB23" i="20"/>
  <c r="AA23" i="20"/>
  <c r="Y23" i="20"/>
  <c r="X23" i="20"/>
  <c r="W23" i="20"/>
  <c r="C23" i="20"/>
  <c r="AO22" i="20"/>
  <c r="AN22" i="20"/>
  <c r="AM22" i="20"/>
  <c r="AK22" i="20"/>
  <c r="AJ22" i="20"/>
  <c r="AI22" i="20"/>
  <c r="AG22" i="20"/>
  <c r="AF22" i="20"/>
  <c r="AE22" i="20"/>
  <c r="AC22" i="20"/>
  <c r="AB22" i="20"/>
  <c r="AA22" i="20"/>
  <c r="Y22" i="20"/>
  <c r="X22" i="20"/>
  <c r="W22" i="20"/>
  <c r="C22" i="20"/>
  <c r="AO21" i="20"/>
  <c r="AN21" i="20"/>
  <c r="AM21" i="20"/>
  <c r="AK21" i="20"/>
  <c r="AJ21" i="20"/>
  <c r="AI21" i="20"/>
  <c r="AG21" i="20"/>
  <c r="AF21" i="20"/>
  <c r="AE21" i="20"/>
  <c r="AC21" i="20"/>
  <c r="AB21" i="20"/>
  <c r="AA21" i="20"/>
  <c r="Y21" i="20"/>
  <c r="X21" i="20"/>
  <c r="W21" i="20"/>
  <c r="C21" i="20"/>
  <c r="AO20" i="20"/>
  <c r="AN20" i="20"/>
  <c r="AM20" i="20"/>
  <c r="AK20" i="20"/>
  <c r="AJ20" i="20"/>
  <c r="AI20" i="20"/>
  <c r="AG20" i="20"/>
  <c r="AF20" i="20"/>
  <c r="AE20" i="20"/>
  <c r="AC20" i="20"/>
  <c r="AB20" i="20"/>
  <c r="AA20" i="20"/>
  <c r="Y20" i="20"/>
  <c r="X20" i="20"/>
  <c r="W20" i="20"/>
  <c r="C20" i="20"/>
  <c r="AO19" i="20"/>
  <c r="AN19" i="20"/>
  <c r="AM19" i="20"/>
  <c r="AK19" i="20"/>
  <c r="AJ19" i="20"/>
  <c r="AI19" i="20"/>
  <c r="AG19" i="20"/>
  <c r="AF19" i="20"/>
  <c r="AE19" i="20"/>
  <c r="AC19" i="20"/>
  <c r="AB19" i="20"/>
  <c r="AA19" i="20"/>
  <c r="Y19" i="20"/>
  <c r="X19" i="20"/>
  <c r="W19" i="20"/>
  <c r="C19" i="20"/>
  <c r="AO18" i="20"/>
  <c r="AN18" i="20"/>
  <c r="AM18" i="20"/>
  <c r="AK18" i="20"/>
  <c r="AJ18" i="20"/>
  <c r="AI18" i="20"/>
  <c r="AG18" i="20"/>
  <c r="AF18" i="20"/>
  <c r="AE18" i="20"/>
  <c r="AC18" i="20"/>
  <c r="AB18" i="20"/>
  <c r="AA18" i="20"/>
  <c r="Y18" i="20"/>
  <c r="X18" i="20"/>
  <c r="W18" i="20"/>
  <c r="C18" i="20"/>
  <c r="AO17" i="20"/>
  <c r="AN17" i="20"/>
  <c r="AM17" i="20"/>
  <c r="AK17" i="20"/>
  <c r="AJ17" i="20"/>
  <c r="AI17" i="20"/>
  <c r="AG17" i="20"/>
  <c r="AF17" i="20"/>
  <c r="AE17" i="20"/>
  <c r="AC17" i="20"/>
  <c r="AB17" i="20"/>
  <c r="AA17" i="20"/>
  <c r="Y17" i="20"/>
  <c r="X17" i="20"/>
  <c r="W17" i="20"/>
  <c r="C17" i="20"/>
  <c r="AO16" i="20"/>
  <c r="AN16" i="20"/>
  <c r="AM16" i="20"/>
  <c r="AK16" i="20"/>
  <c r="AJ16" i="20"/>
  <c r="AI16" i="20"/>
  <c r="AG16" i="20"/>
  <c r="AF16" i="20"/>
  <c r="AE16" i="20"/>
  <c r="AC16" i="20"/>
  <c r="AB16" i="20"/>
  <c r="AA16" i="20"/>
  <c r="Y16" i="20"/>
  <c r="X16" i="20"/>
  <c r="W16" i="20"/>
  <c r="C16" i="20"/>
  <c r="AO15" i="20"/>
  <c r="AN15" i="20"/>
  <c r="AM15" i="20"/>
  <c r="AK15" i="20"/>
  <c r="AJ15" i="20"/>
  <c r="AI15" i="20"/>
  <c r="AG15" i="20"/>
  <c r="AF15" i="20"/>
  <c r="AE15" i="20"/>
  <c r="AC15" i="20"/>
  <c r="AB15" i="20"/>
  <c r="AA15" i="20"/>
  <c r="Y15" i="20"/>
  <c r="X15" i="20"/>
  <c r="W15" i="20"/>
  <c r="C15" i="20"/>
  <c r="AO14" i="20"/>
  <c r="AN14" i="20"/>
  <c r="AM14" i="20"/>
  <c r="AK14" i="20"/>
  <c r="AJ14" i="20"/>
  <c r="AI14" i="20"/>
  <c r="AG14" i="20"/>
  <c r="AF14" i="20"/>
  <c r="AE14" i="20"/>
  <c r="AC14" i="20"/>
  <c r="AB14" i="20"/>
  <c r="AA14" i="20"/>
  <c r="Y14" i="20"/>
  <c r="X14" i="20"/>
  <c r="W14" i="20"/>
  <c r="C14" i="20"/>
  <c r="AO13" i="20"/>
  <c r="AN13" i="20"/>
  <c r="AM13" i="20"/>
  <c r="AK13" i="20"/>
  <c r="AJ13" i="20"/>
  <c r="AI13" i="20"/>
  <c r="AG13" i="20"/>
  <c r="AF13" i="20"/>
  <c r="AE13" i="20"/>
  <c r="AC13" i="20"/>
  <c r="AB13" i="20"/>
  <c r="AA13" i="20"/>
  <c r="Y13" i="20"/>
  <c r="X13" i="20"/>
  <c r="W13" i="20"/>
  <c r="C13" i="20"/>
  <c r="AO12" i="20"/>
  <c r="AN12" i="20"/>
  <c r="AM12" i="20"/>
  <c r="AK12" i="20"/>
  <c r="AJ12" i="20"/>
  <c r="AI12" i="20"/>
  <c r="AG12" i="20"/>
  <c r="AF12" i="20"/>
  <c r="AE12" i="20"/>
  <c r="AC12" i="20"/>
  <c r="AB12" i="20"/>
  <c r="AA12" i="20"/>
  <c r="Y12" i="20"/>
  <c r="X12" i="20"/>
  <c r="W12" i="20"/>
  <c r="C12" i="20"/>
  <c r="AO11" i="20"/>
  <c r="AN11" i="20"/>
  <c r="AM11" i="20"/>
  <c r="AK11" i="20"/>
  <c r="AJ11" i="20"/>
  <c r="AI11" i="20"/>
  <c r="AG11" i="20"/>
  <c r="AF11" i="20"/>
  <c r="AE11" i="20"/>
  <c r="AC11" i="20"/>
  <c r="AB11" i="20"/>
  <c r="AA11" i="20"/>
  <c r="Y11" i="20"/>
  <c r="X11" i="20"/>
  <c r="W11" i="20"/>
  <c r="C11" i="20"/>
  <c r="AO10" i="20"/>
  <c r="AN10" i="20"/>
  <c r="AM10" i="20"/>
  <c r="AM41" i="20" s="1"/>
  <c r="R46" i="20" s="1"/>
  <c r="AK10" i="20"/>
  <c r="AJ10" i="20"/>
  <c r="AI10" i="20"/>
  <c r="AG10" i="20"/>
  <c r="AG41" i="20" s="1"/>
  <c r="L46" i="20" s="1"/>
  <c r="AF10" i="20"/>
  <c r="AE10" i="20"/>
  <c r="AC10" i="20"/>
  <c r="AB10" i="20"/>
  <c r="AB41" i="20" s="1"/>
  <c r="G46" i="20" s="1"/>
  <c r="AA10" i="20"/>
  <c r="Y10" i="20"/>
  <c r="X10" i="20"/>
  <c r="W10" i="20"/>
  <c r="W41" i="20" s="1"/>
  <c r="B46" i="20" s="1"/>
  <c r="C10" i="20"/>
  <c r="R41" i="19"/>
  <c r="Q41" i="19"/>
  <c r="P41" i="19"/>
  <c r="O41" i="19"/>
  <c r="N41" i="19"/>
  <c r="M41" i="19"/>
  <c r="L41" i="19"/>
  <c r="K41" i="19"/>
  <c r="J41" i="19"/>
  <c r="I41" i="19"/>
  <c r="H41" i="19"/>
  <c r="G41" i="19"/>
  <c r="F41" i="19"/>
  <c r="E41" i="19"/>
  <c r="D41" i="19"/>
  <c r="AO40" i="19"/>
  <c r="AN40" i="19"/>
  <c r="AM40" i="19"/>
  <c r="AK40" i="19"/>
  <c r="AJ40" i="19"/>
  <c r="AI40" i="19"/>
  <c r="AG40" i="19"/>
  <c r="AF40" i="19"/>
  <c r="AE40" i="19"/>
  <c r="AC40" i="19"/>
  <c r="AB40" i="19"/>
  <c r="AA40" i="19"/>
  <c r="Y40" i="19"/>
  <c r="X40" i="19"/>
  <c r="W40" i="19"/>
  <c r="C40" i="19"/>
  <c r="AO39" i="19"/>
  <c r="AN39" i="19"/>
  <c r="AM39" i="19"/>
  <c r="AK39" i="19"/>
  <c r="AJ39" i="19"/>
  <c r="AI39" i="19"/>
  <c r="AG39" i="19"/>
  <c r="AF39" i="19"/>
  <c r="AE39" i="19"/>
  <c r="AC39" i="19"/>
  <c r="AB39" i="19"/>
  <c r="AA39" i="19"/>
  <c r="Y39" i="19"/>
  <c r="X39" i="19"/>
  <c r="W39" i="19"/>
  <c r="C39" i="19"/>
  <c r="AO38" i="19"/>
  <c r="AN38" i="19"/>
  <c r="AM38" i="19"/>
  <c r="AK38" i="19"/>
  <c r="AJ38" i="19"/>
  <c r="AI38" i="19"/>
  <c r="AG38" i="19"/>
  <c r="AF38" i="19"/>
  <c r="AE38" i="19"/>
  <c r="AC38" i="19"/>
  <c r="AB38" i="19"/>
  <c r="AA38" i="19"/>
  <c r="Y38" i="19"/>
  <c r="X38" i="19"/>
  <c r="W38" i="19"/>
  <c r="C38" i="19"/>
  <c r="AO37" i="19"/>
  <c r="AN37" i="19"/>
  <c r="AM37" i="19"/>
  <c r="AK37" i="19"/>
  <c r="AJ37" i="19"/>
  <c r="AI37" i="19"/>
  <c r="AG37" i="19"/>
  <c r="AF37" i="19"/>
  <c r="AE37" i="19"/>
  <c r="AC37" i="19"/>
  <c r="AB37" i="19"/>
  <c r="AA37" i="19"/>
  <c r="Y37" i="19"/>
  <c r="X37" i="19"/>
  <c r="W37" i="19"/>
  <c r="C37" i="19"/>
  <c r="AO36" i="19"/>
  <c r="AN36" i="19"/>
  <c r="AM36" i="19"/>
  <c r="AK36" i="19"/>
  <c r="AJ36" i="19"/>
  <c r="AI36" i="19"/>
  <c r="AG36" i="19"/>
  <c r="AF36" i="19"/>
  <c r="AE36" i="19"/>
  <c r="AC36" i="19"/>
  <c r="AB36" i="19"/>
  <c r="AA36" i="19"/>
  <c r="Y36" i="19"/>
  <c r="X36" i="19"/>
  <c r="W36" i="19"/>
  <c r="C36" i="19"/>
  <c r="AO35" i="19"/>
  <c r="AN35" i="19"/>
  <c r="AM35" i="19"/>
  <c r="AK35" i="19"/>
  <c r="AJ35" i="19"/>
  <c r="AI35" i="19"/>
  <c r="AG35" i="19"/>
  <c r="AF35" i="19"/>
  <c r="AE35" i="19"/>
  <c r="AC35" i="19"/>
  <c r="AB35" i="19"/>
  <c r="AA35" i="19"/>
  <c r="Y35" i="19"/>
  <c r="X35" i="19"/>
  <c r="W35" i="19"/>
  <c r="C35" i="19"/>
  <c r="AO34" i="19"/>
  <c r="AN34" i="19"/>
  <c r="AM34" i="19"/>
  <c r="AK34" i="19"/>
  <c r="AJ34" i="19"/>
  <c r="AI34" i="19"/>
  <c r="AG34" i="19"/>
  <c r="AF34" i="19"/>
  <c r="AE34" i="19"/>
  <c r="AC34" i="19"/>
  <c r="AB34" i="19"/>
  <c r="AA34" i="19"/>
  <c r="Y34" i="19"/>
  <c r="X34" i="19"/>
  <c r="W34" i="19"/>
  <c r="C34" i="19"/>
  <c r="AO33" i="19"/>
  <c r="AN33" i="19"/>
  <c r="AM33" i="19"/>
  <c r="AK33" i="19"/>
  <c r="AJ33" i="19"/>
  <c r="AI33" i="19"/>
  <c r="AG33" i="19"/>
  <c r="AF33" i="19"/>
  <c r="AE33" i="19"/>
  <c r="AC33" i="19"/>
  <c r="AB33" i="19"/>
  <c r="AA33" i="19"/>
  <c r="Y33" i="19"/>
  <c r="X33" i="19"/>
  <c r="W33" i="19"/>
  <c r="C33" i="19"/>
  <c r="AO32" i="19"/>
  <c r="AN32" i="19"/>
  <c r="AM32" i="19"/>
  <c r="AK32" i="19"/>
  <c r="AJ32" i="19"/>
  <c r="AI32" i="19"/>
  <c r="AG32" i="19"/>
  <c r="AF32" i="19"/>
  <c r="AE32" i="19"/>
  <c r="AC32" i="19"/>
  <c r="AB32" i="19"/>
  <c r="AA32" i="19"/>
  <c r="Y32" i="19"/>
  <c r="X32" i="19"/>
  <c r="W32" i="19"/>
  <c r="C32" i="19"/>
  <c r="AO31" i="19"/>
  <c r="AN31" i="19"/>
  <c r="AM31" i="19"/>
  <c r="AK31" i="19"/>
  <c r="AJ31" i="19"/>
  <c r="AI31" i="19"/>
  <c r="AG31" i="19"/>
  <c r="AF31" i="19"/>
  <c r="AE31" i="19"/>
  <c r="AC31" i="19"/>
  <c r="AB31" i="19"/>
  <c r="AA31" i="19"/>
  <c r="Y31" i="19"/>
  <c r="X31" i="19"/>
  <c r="W31" i="19"/>
  <c r="C31" i="19"/>
  <c r="AO30" i="19"/>
  <c r="AN30" i="19"/>
  <c r="AM30" i="19"/>
  <c r="AK30" i="19"/>
  <c r="AJ30" i="19"/>
  <c r="AI30" i="19"/>
  <c r="AG30" i="19"/>
  <c r="AF30" i="19"/>
  <c r="AE30" i="19"/>
  <c r="AC30" i="19"/>
  <c r="AB30" i="19"/>
  <c r="AA30" i="19"/>
  <c r="Y30" i="19"/>
  <c r="X30" i="19"/>
  <c r="W30" i="19"/>
  <c r="C30" i="19"/>
  <c r="AO29" i="19"/>
  <c r="AN29" i="19"/>
  <c r="AM29" i="19"/>
  <c r="AK29" i="19"/>
  <c r="AJ29" i="19"/>
  <c r="AI29" i="19"/>
  <c r="AG29" i="19"/>
  <c r="AF29" i="19"/>
  <c r="AE29" i="19"/>
  <c r="AC29" i="19"/>
  <c r="AB29" i="19"/>
  <c r="AA29" i="19"/>
  <c r="Y29" i="19"/>
  <c r="X29" i="19"/>
  <c r="W29" i="19"/>
  <c r="C29" i="19"/>
  <c r="AO28" i="19"/>
  <c r="AN28" i="19"/>
  <c r="AM28" i="19"/>
  <c r="AK28" i="19"/>
  <c r="AJ28" i="19"/>
  <c r="AI28" i="19"/>
  <c r="AG28" i="19"/>
  <c r="AF28" i="19"/>
  <c r="AE28" i="19"/>
  <c r="AC28" i="19"/>
  <c r="AB28" i="19"/>
  <c r="AA28" i="19"/>
  <c r="Y28" i="19"/>
  <c r="X28" i="19"/>
  <c r="W28" i="19"/>
  <c r="C28" i="19"/>
  <c r="AO27" i="19"/>
  <c r="AN27" i="19"/>
  <c r="AM27" i="19"/>
  <c r="AK27" i="19"/>
  <c r="AJ27" i="19"/>
  <c r="AI27" i="19"/>
  <c r="AG27" i="19"/>
  <c r="AF27" i="19"/>
  <c r="AE27" i="19"/>
  <c r="AC27" i="19"/>
  <c r="AB27" i="19"/>
  <c r="AA27" i="19"/>
  <c r="Y27" i="19"/>
  <c r="X27" i="19"/>
  <c r="W27" i="19"/>
  <c r="C27" i="19"/>
  <c r="AO26" i="19"/>
  <c r="AN26" i="19"/>
  <c r="AM26" i="19"/>
  <c r="AK26" i="19"/>
  <c r="AJ26" i="19"/>
  <c r="AI26" i="19"/>
  <c r="AG26" i="19"/>
  <c r="AF26" i="19"/>
  <c r="AE26" i="19"/>
  <c r="AC26" i="19"/>
  <c r="AB26" i="19"/>
  <c r="AA26" i="19"/>
  <c r="Y26" i="19"/>
  <c r="X26" i="19"/>
  <c r="W26" i="19"/>
  <c r="C26" i="19"/>
  <c r="AO25" i="19"/>
  <c r="AN25" i="19"/>
  <c r="AM25" i="19"/>
  <c r="AK25" i="19"/>
  <c r="AJ25" i="19"/>
  <c r="AI25" i="19"/>
  <c r="AG25" i="19"/>
  <c r="AF25" i="19"/>
  <c r="AE25" i="19"/>
  <c r="AC25" i="19"/>
  <c r="AB25" i="19"/>
  <c r="AA25" i="19"/>
  <c r="Y25" i="19"/>
  <c r="X25" i="19"/>
  <c r="W25" i="19"/>
  <c r="C25" i="19"/>
  <c r="AO24" i="19"/>
  <c r="AN24" i="19"/>
  <c r="AM24" i="19"/>
  <c r="AK24" i="19"/>
  <c r="AJ24" i="19"/>
  <c r="AI24" i="19"/>
  <c r="AG24" i="19"/>
  <c r="AF24" i="19"/>
  <c r="AE24" i="19"/>
  <c r="AC24" i="19"/>
  <c r="AB24" i="19"/>
  <c r="AA24" i="19"/>
  <c r="Y24" i="19"/>
  <c r="X24" i="19"/>
  <c r="W24" i="19"/>
  <c r="C24" i="19"/>
  <c r="AO23" i="19"/>
  <c r="AN23" i="19"/>
  <c r="AM23" i="19"/>
  <c r="AK23" i="19"/>
  <c r="AJ23" i="19"/>
  <c r="AI23" i="19"/>
  <c r="AG23" i="19"/>
  <c r="AF23" i="19"/>
  <c r="AE23" i="19"/>
  <c r="AC23" i="19"/>
  <c r="AB23" i="19"/>
  <c r="AA23" i="19"/>
  <c r="Y23" i="19"/>
  <c r="X23" i="19"/>
  <c r="W23" i="19"/>
  <c r="C23" i="19"/>
  <c r="AO22" i="19"/>
  <c r="AN22" i="19"/>
  <c r="AM22" i="19"/>
  <c r="AK22" i="19"/>
  <c r="AJ22" i="19"/>
  <c r="AI22" i="19"/>
  <c r="AG22" i="19"/>
  <c r="AF22" i="19"/>
  <c r="AE22" i="19"/>
  <c r="AC22" i="19"/>
  <c r="AB22" i="19"/>
  <c r="AA22" i="19"/>
  <c r="Y22" i="19"/>
  <c r="X22" i="19"/>
  <c r="W22" i="19"/>
  <c r="C22" i="19"/>
  <c r="AO21" i="19"/>
  <c r="AN21" i="19"/>
  <c r="AM21" i="19"/>
  <c r="AK21" i="19"/>
  <c r="AJ21" i="19"/>
  <c r="AI21" i="19"/>
  <c r="AG21" i="19"/>
  <c r="AF21" i="19"/>
  <c r="AE21" i="19"/>
  <c r="AC21" i="19"/>
  <c r="AB21" i="19"/>
  <c r="AA21" i="19"/>
  <c r="Y21" i="19"/>
  <c r="X21" i="19"/>
  <c r="W21" i="19"/>
  <c r="C21" i="19"/>
  <c r="AO20" i="19"/>
  <c r="AN20" i="19"/>
  <c r="AM20" i="19"/>
  <c r="AK20" i="19"/>
  <c r="AJ20" i="19"/>
  <c r="AI20" i="19"/>
  <c r="AG20" i="19"/>
  <c r="AF20" i="19"/>
  <c r="AE20" i="19"/>
  <c r="AC20" i="19"/>
  <c r="AB20" i="19"/>
  <c r="AA20" i="19"/>
  <c r="Y20" i="19"/>
  <c r="X20" i="19"/>
  <c r="W20" i="19"/>
  <c r="C20" i="19"/>
  <c r="AO19" i="19"/>
  <c r="AN19" i="19"/>
  <c r="AM19" i="19"/>
  <c r="AK19" i="19"/>
  <c r="AJ19" i="19"/>
  <c r="AI19" i="19"/>
  <c r="AG19" i="19"/>
  <c r="AF19" i="19"/>
  <c r="AE19" i="19"/>
  <c r="AC19" i="19"/>
  <c r="AB19" i="19"/>
  <c r="AA19" i="19"/>
  <c r="Y19" i="19"/>
  <c r="X19" i="19"/>
  <c r="W19" i="19"/>
  <c r="C19" i="19"/>
  <c r="AO18" i="19"/>
  <c r="AN18" i="19"/>
  <c r="AM18" i="19"/>
  <c r="AK18" i="19"/>
  <c r="AJ18" i="19"/>
  <c r="AI18" i="19"/>
  <c r="AG18" i="19"/>
  <c r="AF18" i="19"/>
  <c r="AE18" i="19"/>
  <c r="AC18" i="19"/>
  <c r="AB18" i="19"/>
  <c r="AA18" i="19"/>
  <c r="Y18" i="19"/>
  <c r="X18" i="19"/>
  <c r="W18" i="19"/>
  <c r="C18" i="19"/>
  <c r="AO17" i="19"/>
  <c r="AN17" i="19"/>
  <c r="AM17" i="19"/>
  <c r="AK17" i="19"/>
  <c r="AJ17" i="19"/>
  <c r="AI17" i="19"/>
  <c r="AG17" i="19"/>
  <c r="AF17" i="19"/>
  <c r="AE17" i="19"/>
  <c r="AC17" i="19"/>
  <c r="AB17" i="19"/>
  <c r="AA17" i="19"/>
  <c r="Y17" i="19"/>
  <c r="X17" i="19"/>
  <c r="W17" i="19"/>
  <c r="C17" i="19"/>
  <c r="AO16" i="19"/>
  <c r="AN16" i="19"/>
  <c r="AM16" i="19"/>
  <c r="AK16" i="19"/>
  <c r="AJ16" i="19"/>
  <c r="AI16" i="19"/>
  <c r="AG16" i="19"/>
  <c r="AF16" i="19"/>
  <c r="AE16" i="19"/>
  <c r="AC16" i="19"/>
  <c r="AB16" i="19"/>
  <c r="AA16" i="19"/>
  <c r="Y16" i="19"/>
  <c r="X16" i="19"/>
  <c r="W16" i="19"/>
  <c r="C16" i="19"/>
  <c r="AO15" i="19"/>
  <c r="AN15" i="19"/>
  <c r="AM15" i="19"/>
  <c r="AK15" i="19"/>
  <c r="AJ15" i="19"/>
  <c r="AI15" i="19"/>
  <c r="AG15" i="19"/>
  <c r="AF15" i="19"/>
  <c r="AE15" i="19"/>
  <c r="AC15" i="19"/>
  <c r="AB15" i="19"/>
  <c r="AA15" i="19"/>
  <c r="Y15" i="19"/>
  <c r="X15" i="19"/>
  <c r="W15" i="19"/>
  <c r="C15" i="19"/>
  <c r="AO14" i="19"/>
  <c r="AN14" i="19"/>
  <c r="AM14" i="19"/>
  <c r="AK14" i="19"/>
  <c r="AJ14" i="19"/>
  <c r="AI14" i="19"/>
  <c r="AG14" i="19"/>
  <c r="AF14" i="19"/>
  <c r="AE14" i="19"/>
  <c r="AC14" i="19"/>
  <c r="AB14" i="19"/>
  <c r="AA14" i="19"/>
  <c r="Y14" i="19"/>
  <c r="X14" i="19"/>
  <c r="W14" i="19"/>
  <c r="C14" i="19"/>
  <c r="AO13" i="19"/>
  <c r="AN13" i="19"/>
  <c r="AM13" i="19"/>
  <c r="AK13" i="19"/>
  <c r="AJ13" i="19"/>
  <c r="AI13" i="19"/>
  <c r="AG13" i="19"/>
  <c r="AF13" i="19"/>
  <c r="AE13" i="19"/>
  <c r="AC13" i="19"/>
  <c r="AB13" i="19"/>
  <c r="AA13" i="19"/>
  <c r="Y13" i="19"/>
  <c r="X13" i="19"/>
  <c r="W13" i="19"/>
  <c r="C13" i="19"/>
  <c r="AO12" i="19"/>
  <c r="AN12" i="19"/>
  <c r="AM12" i="19"/>
  <c r="AK12" i="19"/>
  <c r="AJ12" i="19"/>
  <c r="AI12" i="19"/>
  <c r="AG12" i="19"/>
  <c r="AF12" i="19"/>
  <c r="AE12" i="19"/>
  <c r="AC12" i="19"/>
  <c r="AB12" i="19"/>
  <c r="AA12" i="19"/>
  <c r="Y12" i="19"/>
  <c r="X12" i="19"/>
  <c r="W12" i="19"/>
  <c r="C12" i="19"/>
  <c r="AO11" i="19"/>
  <c r="AN11" i="19"/>
  <c r="AM11" i="19"/>
  <c r="AK11" i="19"/>
  <c r="AJ11" i="19"/>
  <c r="AI11" i="19"/>
  <c r="AG11" i="19"/>
  <c r="AF11" i="19"/>
  <c r="AE11" i="19"/>
  <c r="AC11" i="19"/>
  <c r="AB11" i="19"/>
  <c r="AA11" i="19"/>
  <c r="Y11" i="19"/>
  <c r="X11" i="19"/>
  <c r="W11" i="19"/>
  <c r="C11" i="19"/>
  <c r="AO10" i="19"/>
  <c r="AO41" i="19" s="1"/>
  <c r="T46" i="19" s="1"/>
  <c r="AN10" i="19"/>
  <c r="AN41" i="19" s="1"/>
  <c r="S46" i="19" s="1"/>
  <c r="AM10" i="19"/>
  <c r="AM41" i="19" s="1"/>
  <c r="R46" i="19" s="1"/>
  <c r="AK10" i="19"/>
  <c r="AK41" i="19" s="1"/>
  <c r="P46" i="19" s="1"/>
  <c r="AJ10" i="19"/>
  <c r="AJ41" i="19" s="1"/>
  <c r="O46" i="19" s="1"/>
  <c r="AI10" i="19"/>
  <c r="AI41" i="19" s="1"/>
  <c r="N46" i="19" s="1"/>
  <c r="AG10" i="19"/>
  <c r="AG41" i="19" s="1"/>
  <c r="L46" i="19" s="1"/>
  <c r="AF10" i="19"/>
  <c r="AE10" i="19"/>
  <c r="AE41" i="19" s="1"/>
  <c r="J46" i="19" s="1"/>
  <c r="AC10" i="19"/>
  <c r="AC41" i="19" s="1"/>
  <c r="H46" i="19" s="1"/>
  <c r="AB10" i="19"/>
  <c r="AB41" i="19" s="1"/>
  <c r="G46" i="19" s="1"/>
  <c r="AA10" i="19"/>
  <c r="AA41" i="19" s="1"/>
  <c r="F46" i="19" s="1"/>
  <c r="Y10" i="19"/>
  <c r="Y41" i="19" s="1"/>
  <c r="D46" i="19" s="1"/>
  <c r="X10" i="19"/>
  <c r="X41" i="19" s="1"/>
  <c r="C46" i="19" s="1"/>
  <c r="W10" i="19"/>
  <c r="W41" i="19" s="1"/>
  <c r="B46" i="19" s="1"/>
  <c r="C10" i="19"/>
  <c r="C40" i="18"/>
  <c r="R41" i="18"/>
  <c r="Q41" i="18"/>
  <c r="P41" i="18"/>
  <c r="O41" i="18"/>
  <c r="N41" i="18"/>
  <c r="M41" i="18"/>
  <c r="L41" i="18"/>
  <c r="K41" i="18"/>
  <c r="J41" i="18"/>
  <c r="I41" i="18"/>
  <c r="H41" i="18"/>
  <c r="G41" i="18"/>
  <c r="F41" i="18"/>
  <c r="E41" i="18"/>
  <c r="D41" i="18"/>
  <c r="AO40" i="18"/>
  <c r="AN40" i="18"/>
  <c r="AM40" i="18"/>
  <c r="AK40" i="18"/>
  <c r="AJ40" i="18"/>
  <c r="AI40" i="18"/>
  <c r="AG40" i="18"/>
  <c r="AF40" i="18"/>
  <c r="AE40" i="18"/>
  <c r="AC40" i="18"/>
  <c r="AB40" i="18"/>
  <c r="AA40" i="18"/>
  <c r="Y40" i="18"/>
  <c r="X40" i="18"/>
  <c r="W40" i="18"/>
  <c r="AO39" i="18"/>
  <c r="AN39" i="18"/>
  <c r="AM39" i="18"/>
  <c r="AK39" i="18"/>
  <c r="AJ39" i="18"/>
  <c r="AI39" i="18"/>
  <c r="AG39" i="18"/>
  <c r="AF39" i="18"/>
  <c r="AE39" i="18"/>
  <c r="AC39" i="18"/>
  <c r="AB39" i="18"/>
  <c r="AA39" i="18"/>
  <c r="Y39" i="18"/>
  <c r="X39" i="18"/>
  <c r="W39" i="18"/>
  <c r="C39" i="18"/>
  <c r="AO38" i="18"/>
  <c r="AN38" i="18"/>
  <c r="AM38" i="18"/>
  <c r="AK38" i="18"/>
  <c r="AJ38" i="18"/>
  <c r="AI38" i="18"/>
  <c r="AG38" i="18"/>
  <c r="AF38" i="18"/>
  <c r="AE38" i="18"/>
  <c r="AC38" i="18"/>
  <c r="AB38" i="18"/>
  <c r="AA38" i="18"/>
  <c r="Y38" i="18"/>
  <c r="X38" i="18"/>
  <c r="W38" i="18"/>
  <c r="C38" i="18"/>
  <c r="AO37" i="18"/>
  <c r="AN37" i="18"/>
  <c r="AM37" i="18"/>
  <c r="AK37" i="18"/>
  <c r="AJ37" i="18"/>
  <c r="AI37" i="18"/>
  <c r="AG37" i="18"/>
  <c r="AF37" i="18"/>
  <c r="AE37" i="18"/>
  <c r="AC37" i="18"/>
  <c r="AB37" i="18"/>
  <c r="AA37" i="18"/>
  <c r="Y37" i="18"/>
  <c r="X37" i="18"/>
  <c r="W37" i="18"/>
  <c r="C37" i="18"/>
  <c r="AO36" i="18"/>
  <c r="AN36" i="18"/>
  <c r="AM36" i="18"/>
  <c r="AK36" i="18"/>
  <c r="AJ36" i="18"/>
  <c r="AI36" i="18"/>
  <c r="AG36" i="18"/>
  <c r="AF36" i="18"/>
  <c r="AE36" i="18"/>
  <c r="AC36" i="18"/>
  <c r="AB36" i="18"/>
  <c r="AA36" i="18"/>
  <c r="Y36" i="18"/>
  <c r="X36" i="18"/>
  <c r="W36" i="18"/>
  <c r="C36" i="18"/>
  <c r="AO35" i="18"/>
  <c r="AN35" i="18"/>
  <c r="AM35" i="18"/>
  <c r="AK35" i="18"/>
  <c r="AJ35" i="18"/>
  <c r="AI35" i="18"/>
  <c r="AG35" i="18"/>
  <c r="AF35" i="18"/>
  <c r="AE35" i="18"/>
  <c r="AC35" i="18"/>
  <c r="AB35" i="18"/>
  <c r="AA35" i="18"/>
  <c r="Y35" i="18"/>
  <c r="X35" i="18"/>
  <c r="W35" i="18"/>
  <c r="C35" i="18"/>
  <c r="AO34" i="18"/>
  <c r="AN34" i="18"/>
  <c r="AM34" i="18"/>
  <c r="AK34" i="18"/>
  <c r="AJ34" i="18"/>
  <c r="AI34" i="18"/>
  <c r="AG34" i="18"/>
  <c r="AF34" i="18"/>
  <c r="AE34" i="18"/>
  <c r="AC34" i="18"/>
  <c r="AB34" i="18"/>
  <c r="AA34" i="18"/>
  <c r="Y34" i="18"/>
  <c r="X34" i="18"/>
  <c r="W34" i="18"/>
  <c r="C34" i="18"/>
  <c r="AO33" i="18"/>
  <c r="AN33" i="18"/>
  <c r="AM33" i="18"/>
  <c r="AK33" i="18"/>
  <c r="AJ33" i="18"/>
  <c r="AI33" i="18"/>
  <c r="AG33" i="18"/>
  <c r="AF33" i="18"/>
  <c r="AE33" i="18"/>
  <c r="AC33" i="18"/>
  <c r="AB33" i="18"/>
  <c r="AA33" i="18"/>
  <c r="Y33" i="18"/>
  <c r="X33" i="18"/>
  <c r="W33" i="18"/>
  <c r="C33" i="18"/>
  <c r="AO32" i="18"/>
  <c r="AN32" i="18"/>
  <c r="AM32" i="18"/>
  <c r="AK32" i="18"/>
  <c r="AJ32" i="18"/>
  <c r="AI32" i="18"/>
  <c r="AG32" i="18"/>
  <c r="AF32" i="18"/>
  <c r="AE32" i="18"/>
  <c r="AC32" i="18"/>
  <c r="AB32" i="18"/>
  <c r="AA32" i="18"/>
  <c r="Y32" i="18"/>
  <c r="X32" i="18"/>
  <c r="W32" i="18"/>
  <c r="C32" i="18"/>
  <c r="AO31" i="18"/>
  <c r="AN31" i="18"/>
  <c r="AM31" i="18"/>
  <c r="AK31" i="18"/>
  <c r="AJ31" i="18"/>
  <c r="AI31" i="18"/>
  <c r="AG31" i="18"/>
  <c r="AF31" i="18"/>
  <c r="AE31" i="18"/>
  <c r="AC31" i="18"/>
  <c r="AB31" i="18"/>
  <c r="AA31" i="18"/>
  <c r="Y31" i="18"/>
  <c r="X31" i="18"/>
  <c r="W31" i="18"/>
  <c r="C31" i="18"/>
  <c r="AO30" i="18"/>
  <c r="AN30" i="18"/>
  <c r="AM30" i="18"/>
  <c r="AK30" i="18"/>
  <c r="AJ30" i="18"/>
  <c r="AI30" i="18"/>
  <c r="AG30" i="18"/>
  <c r="AF30" i="18"/>
  <c r="AE30" i="18"/>
  <c r="AC30" i="18"/>
  <c r="AB30" i="18"/>
  <c r="AA30" i="18"/>
  <c r="Y30" i="18"/>
  <c r="X30" i="18"/>
  <c r="W30" i="18"/>
  <c r="C30" i="18"/>
  <c r="AO29" i="18"/>
  <c r="AN29" i="18"/>
  <c r="AM29" i="18"/>
  <c r="AK29" i="18"/>
  <c r="AJ29" i="18"/>
  <c r="AI29" i="18"/>
  <c r="AG29" i="18"/>
  <c r="AF29" i="18"/>
  <c r="AE29" i="18"/>
  <c r="AC29" i="18"/>
  <c r="AB29" i="18"/>
  <c r="AA29" i="18"/>
  <c r="Y29" i="18"/>
  <c r="X29" i="18"/>
  <c r="W29" i="18"/>
  <c r="C29" i="18"/>
  <c r="AO28" i="18"/>
  <c r="AN28" i="18"/>
  <c r="AM28" i="18"/>
  <c r="AK28" i="18"/>
  <c r="AJ28" i="18"/>
  <c r="AI28" i="18"/>
  <c r="AG28" i="18"/>
  <c r="AF28" i="18"/>
  <c r="AE28" i="18"/>
  <c r="AC28" i="18"/>
  <c r="AB28" i="18"/>
  <c r="AA28" i="18"/>
  <c r="Y28" i="18"/>
  <c r="X28" i="18"/>
  <c r="W28" i="18"/>
  <c r="C28" i="18"/>
  <c r="AO27" i="18"/>
  <c r="AN27" i="18"/>
  <c r="AM27" i="18"/>
  <c r="AK27" i="18"/>
  <c r="AJ27" i="18"/>
  <c r="AI27" i="18"/>
  <c r="AG27" i="18"/>
  <c r="AF27" i="18"/>
  <c r="AE27" i="18"/>
  <c r="AC27" i="18"/>
  <c r="AB27" i="18"/>
  <c r="AA27" i="18"/>
  <c r="Y27" i="18"/>
  <c r="X27" i="18"/>
  <c r="W27" i="18"/>
  <c r="C27" i="18"/>
  <c r="AO26" i="18"/>
  <c r="AN26" i="18"/>
  <c r="AM26" i="18"/>
  <c r="AK26" i="18"/>
  <c r="AJ26" i="18"/>
  <c r="AI26" i="18"/>
  <c r="AG26" i="18"/>
  <c r="AF26" i="18"/>
  <c r="AE26" i="18"/>
  <c r="AC26" i="18"/>
  <c r="AB26" i="18"/>
  <c r="AA26" i="18"/>
  <c r="Y26" i="18"/>
  <c r="X26" i="18"/>
  <c r="W26" i="18"/>
  <c r="C26" i="18"/>
  <c r="AO25" i="18"/>
  <c r="AN25" i="18"/>
  <c r="AM25" i="18"/>
  <c r="AK25" i="18"/>
  <c r="AJ25" i="18"/>
  <c r="AI25" i="18"/>
  <c r="AG25" i="18"/>
  <c r="AF25" i="18"/>
  <c r="AE25" i="18"/>
  <c r="AC25" i="18"/>
  <c r="AB25" i="18"/>
  <c r="AA25" i="18"/>
  <c r="Y25" i="18"/>
  <c r="X25" i="18"/>
  <c r="W25" i="18"/>
  <c r="C25" i="18"/>
  <c r="AO24" i="18"/>
  <c r="AN24" i="18"/>
  <c r="AM24" i="18"/>
  <c r="AK24" i="18"/>
  <c r="AJ24" i="18"/>
  <c r="AI24" i="18"/>
  <c r="AG24" i="18"/>
  <c r="AF24" i="18"/>
  <c r="AE24" i="18"/>
  <c r="AC24" i="18"/>
  <c r="AB24" i="18"/>
  <c r="AA24" i="18"/>
  <c r="Y24" i="18"/>
  <c r="X24" i="18"/>
  <c r="W24" i="18"/>
  <c r="C24" i="18"/>
  <c r="AO23" i="18"/>
  <c r="AN23" i="18"/>
  <c r="AM23" i="18"/>
  <c r="AK23" i="18"/>
  <c r="AJ23" i="18"/>
  <c r="AI23" i="18"/>
  <c r="AG23" i="18"/>
  <c r="AF23" i="18"/>
  <c r="AE23" i="18"/>
  <c r="AC23" i="18"/>
  <c r="AB23" i="18"/>
  <c r="AA23" i="18"/>
  <c r="Y23" i="18"/>
  <c r="X23" i="18"/>
  <c r="W23" i="18"/>
  <c r="C23" i="18"/>
  <c r="AO22" i="18"/>
  <c r="AN22" i="18"/>
  <c r="AM22" i="18"/>
  <c r="AK22" i="18"/>
  <c r="AJ22" i="18"/>
  <c r="AI22" i="18"/>
  <c r="AG22" i="18"/>
  <c r="AF22" i="18"/>
  <c r="AE22" i="18"/>
  <c r="AC22" i="18"/>
  <c r="AB22" i="18"/>
  <c r="AA22" i="18"/>
  <c r="Y22" i="18"/>
  <c r="X22" i="18"/>
  <c r="W22" i="18"/>
  <c r="C22" i="18"/>
  <c r="AO21" i="18"/>
  <c r="AN21" i="18"/>
  <c r="AM21" i="18"/>
  <c r="AK21" i="18"/>
  <c r="AJ21" i="18"/>
  <c r="AI21" i="18"/>
  <c r="AG21" i="18"/>
  <c r="AF21" i="18"/>
  <c r="AE21" i="18"/>
  <c r="AC21" i="18"/>
  <c r="AB21" i="18"/>
  <c r="AA21" i="18"/>
  <c r="Y21" i="18"/>
  <c r="X21" i="18"/>
  <c r="W21" i="18"/>
  <c r="C21" i="18"/>
  <c r="AO20" i="18"/>
  <c r="AN20" i="18"/>
  <c r="AM20" i="18"/>
  <c r="AK20" i="18"/>
  <c r="AJ20" i="18"/>
  <c r="AI20" i="18"/>
  <c r="AG20" i="18"/>
  <c r="AF20" i="18"/>
  <c r="AE20" i="18"/>
  <c r="AC20" i="18"/>
  <c r="AB20" i="18"/>
  <c r="AA20" i="18"/>
  <c r="Y20" i="18"/>
  <c r="X20" i="18"/>
  <c r="W20" i="18"/>
  <c r="C20" i="18"/>
  <c r="AO19" i="18"/>
  <c r="AN19" i="18"/>
  <c r="AM19" i="18"/>
  <c r="AK19" i="18"/>
  <c r="AJ19" i="18"/>
  <c r="AI19" i="18"/>
  <c r="AG19" i="18"/>
  <c r="AF19" i="18"/>
  <c r="AE19" i="18"/>
  <c r="AC19" i="18"/>
  <c r="AB19" i="18"/>
  <c r="AA19" i="18"/>
  <c r="Y19" i="18"/>
  <c r="X19" i="18"/>
  <c r="W19" i="18"/>
  <c r="C19" i="18"/>
  <c r="AO18" i="18"/>
  <c r="AN18" i="18"/>
  <c r="AM18" i="18"/>
  <c r="AK18" i="18"/>
  <c r="AJ18" i="18"/>
  <c r="AI18" i="18"/>
  <c r="AG18" i="18"/>
  <c r="AF18" i="18"/>
  <c r="AE18" i="18"/>
  <c r="AC18" i="18"/>
  <c r="AB18" i="18"/>
  <c r="AA18" i="18"/>
  <c r="Y18" i="18"/>
  <c r="X18" i="18"/>
  <c r="W18" i="18"/>
  <c r="C18" i="18"/>
  <c r="AO17" i="18"/>
  <c r="AN17" i="18"/>
  <c r="AM17" i="18"/>
  <c r="AK17" i="18"/>
  <c r="AJ17" i="18"/>
  <c r="AI17" i="18"/>
  <c r="AG17" i="18"/>
  <c r="AF17" i="18"/>
  <c r="AE17" i="18"/>
  <c r="AC17" i="18"/>
  <c r="AB17" i="18"/>
  <c r="AA17" i="18"/>
  <c r="Y17" i="18"/>
  <c r="X17" i="18"/>
  <c r="W17" i="18"/>
  <c r="C17" i="18"/>
  <c r="AO16" i="18"/>
  <c r="AN16" i="18"/>
  <c r="AM16" i="18"/>
  <c r="AK16" i="18"/>
  <c r="AJ16" i="18"/>
  <c r="AI16" i="18"/>
  <c r="AG16" i="18"/>
  <c r="AF16" i="18"/>
  <c r="AE16" i="18"/>
  <c r="AC16" i="18"/>
  <c r="AB16" i="18"/>
  <c r="AA16" i="18"/>
  <c r="Y16" i="18"/>
  <c r="X16" i="18"/>
  <c r="W16" i="18"/>
  <c r="C16" i="18"/>
  <c r="AO15" i="18"/>
  <c r="AN15" i="18"/>
  <c r="AM15" i="18"/>
  <c r="AK15" i="18"/>
  <c r="AJ15" i="18"/>
  <c r="AI15" i="18"/>
  <c r="AG15" i="18"/>
  <c r="AF15" i="18"/>
  <c r="AE15" i="18"/>
  <c r="AC15" i="18"/>
  <c r="AB15" i="18"/>
  <c r="AA15" i="18"/>
  <c r="Y15" i="18"/>
  <c r="X15" i="18"/>
  <c r="W15" i="18"/>
  <c r="C15" i="18"/>
  <c r="AO14" i="18"/>
  <c r="AN14" i="18"/>
  <c r="AM14" i="18"/>
  <c r="AK14" i="18"/>
  <c r="AJ14" i="18"/>
  <c r="AI14" i="18"/>
  <c r="AG14" i="18"/>
  <c r="AF14" i="18"/>
  <c r="AE14" i="18"/>
  <c r="AC14" i="18"/>
  <c r="AB14" i="18"/>
  <c r="AA14" i="18"/>
  <c r="Y14" i="18"/>
  <c r="X14" i="18"/>
  <c r="W14" i="18"/>
  <c r="C14" i="18"/>
  <c r="AO13" i="18"/>
  <c r="AN13" i="18"/>
  <c r="AM13" i="18"/>
  <c r="AK13" i="18"/>
  <c r="AJ13" i="18"/>
  <c r="AI13" i="18"/>
  <c r="AG13" i="18"/>
  <c r="AF13" i="18"/>
  <c r="AE13" i="18"/>
  <c r="AC13" i="18"/>
  <c r="AB13" i="18"/>
  <c r="AA13" i="18"/>
  <c r="Y13" i="18"/>
  <c r="X13" i="18"/>
  <c r="W13" i="18"/>
  <c r="C13" i="18"/>
  <c r="AO12" i="18"/>
  <c r="AN12" i="18"/>
  <c r="AM12" i="18"/>
  <c r="AK12" i="18"/>
  <c r="AJ12" i="18"/>
  <c r="AI12" i="18"/>
  <c r="AG12" i="18"/>
  <c r="AF12" i="18"/>
  <c r="AE12" i="18"/>
  <c r="AC12" i="18"/>
  <c r="AB12" i="18"/>
  <c r="AA12" i="18"/>
  <c r="Y12" i="18"/>
  <c r="X12" i="18"/>
  <c r="W12" i="18"/>
  <c r="C12" i="18"/>
  <c r="AO11" i="18"/>
  <c r="AN11" i="18"/>
  <c r="AM11" i="18"/>
  <c r="AK11" i="18"/>
  <c r="AJ11" i="18"/>
  <c r="AI11" i="18"/>
  <c r="AG11" i="18"/>
  <c r="AF11" i="18"/>
  <c r="AE11" i="18"/>
  <c r="AC11" i="18"/>
  <c r="AB11" i="18"/>
  <c r="AA11" i="18"/>
  <c r="Y11" i="18"/>
  <c r="X11" i="18"/>
  <c r="W11" i="18"/>
  <c r="C11" i="18"/>
  <c r="AO10" i="18"/>
  <c r="AN10" i="18"/>
  <c r="AM10" i="18"/>
  <c r="AK10" i="18"/>
  <c r="AJ10" i="18"/>
  <c r="AI10" i="18"/>
  <c r="AG10" i="18"/>
  <c r="AF10" i="18"/>
  <c r="AE10" i="18"/>
  <c r="AC10" i="18"/>
  <c r="AB10" i="18"/>
  <c r="AA10" i="18"/>
  <c r="Y10" i="18"/>
  <c r="X10" i="18"/>
  <c r="W10" i="18"/>
  <c r="C10" i="18"/>
  <c r="AK41" i="26" l="1"/>
  <c r="P46" i="26" s="1"/>
  <c r="X41" i="25"/>
  <c r="C46" i="25" s="1"/>
  <c r="AA41" i="25"/>
  <c r="F46" i="25" s="1"/>
  <c r="AC41" i="25"/>
  <c r="H46" i="25" s="1"/>
  <c r="AF41" i="25"/>
  <c r="K46" i="25" s="1"/>
  <c r="AI41" i="25"/>
  <c r="N46" i="25" s="1"/>
  <c r="AK41" i="25"/>
  <c r="P46" i="25" s="1"/>
  <c r="AN41" i="25"/>
  <c r="S46" i="25" s="1"/>
  <c r="AA41" i="24"/>
  <c r="F46" i="24" s="1"/>
  <c r="AF41" i="24"/>
  <c r="K46" i="24" s="1"/>
  <c r="AK41" i="24"/>
  <c r="P46" i="24" s="1"/>
  <c r="AB41" i="23"/>
  <c r="G46" i="23" s="1"/>
  <c r="AE41" i="23"/>
  <c r="J46" i="23" s="1"/>
  <c r="AJ41" i="23"/>
  <c r="O46" i="23" s="1"/>
  <c r="AO41" i="23"/>
  <c r="T46" i="23" s="1"/>
  <c r="W41" i="22"/>
  <c r="B46" i="22" s="1"/>
  <c r="Y41" i="22"/>
  <c r="D46" i="22" s="1"/>
  <c r="AB41" i="22"/>
  <c r="G46" i="22" s="1"/>
  <c r="AE41" i="22"/>
  <c r="J46" i="22" s="1"/>
  <c r="AG41" i="22"/>
  <c r="L46" i="22" s="1"/>
  <c r="AJ41" i="22"/>
  <c r="O46" i="22" s="1"/>
  <c r="AM41" i="22"/>
  <c r="R46" i="22" s="1"/>
  <c r="AO41" i="22"/>
  <c r="T46" i="22" s="1"/>
  <c r="AC41" i="22"/>
  <c r="H46" i="22" s="1"/>
  <c r="AN41" i="22"/>
  <c r="S46" i="22" s="1"/>
  <c r="AF41" i="19"/>
  <c r="K46" i="19" s="1"/>
  <c r="AA41" i="18"/>
  <c r="F46" i="18" s="1"/>
  <c r="AF41" i="18"/>
  <c r="K46" i="18" s="1"/>
  <c r="AK41" i="18"/>
  <c r="P46" i="18" s="1"/>
  <c r="AN41" i="18"/>
  <c r="S46" i="18" s="1"/>
  <c r="AE41" i="18"/>
  <c r="J46" i="18" s="1"/>
  <c r="AJ41" i="18"/>
  <c r="O46" i="18" s="1"/>
  <c r="AO41" i="18"/>
  <c r="T46" i="18" s="1"/>
  <c r="X41" i="18"/>
  <c r="C46" i="18" s="1"/>
  <c r="AC41" i="18"/>
  <c r="H46" i="18" s="1"/>
  <c r="AI41" i="18"/>
  <c r="N46" i="18" s="1"/>
  <c r="AA41" i="20"/>
  <c r="F46" i="20" s="1"/>
  <c r="AF41" i="20"/>
  <c r="K46" i="20" s="1"/>
  <c r="AK41" i="20"/>
  <c r="P46" i="20" s="1"/>
  <c r="X41" i="22"/>
  <c r="C46" i="22" s="1"/>
  <c r="AC41" i="23"/>
  <c r="H46" i="23" s="1"/>
  <c r="AI41" i="23"/>
  <c r="N46" i="23" s="1"/>
  <c r="AN41" i="23"/>
  <c r="S46" i="23" s="1"/>
  <c r="W41" i="23"/>
  <c r="B46" i="23" s="1"/>
  <c r="AG41" i="23"/>
  <c r="L46" i="23" s="1"/>
  <c r="AM41" i="23"/>
  <c r="R46" i="23" s="1"/>
  <c r="W41" i="24"/>
  <c r="B46" i="24" s="1"/>
  <c r="AB41" i="24"/>
  <c r="G46" i="24" s="1"/>
  <c r="AE41" i="24"/>
  <c r="J46" i="24" s="1"/>
  <c r="AG41" i="24"/>
  <c r="L46" i="24" s="1"/>
  <c r="AJ41" i="24"/>
  <c r="O46" i="24" s="1"/>
  <c r="AM41" i="24"/>
  <c r="R46" i="24" s="1"/>
  <c r="AO41" i="24"/>
  <c r="T46" i="24" s="1"/>
  <c r="AC41" i="24"/>
  <c r="H46" i="24" s="1"/>
  <c r="AN41" i="24"/>
  <c r="S46" i="24" s="1"/>
  <c r="Y41" i="25"/>
  <c r="D46" i="25" s="1"/>
  <c r="AE41" i="25"/>
  <c r="J46" i="25" s="1"/>
  <c r="AJ41" i="25"/>
  <c r="O46" i="25" s="1"/>
  <c r="AO41" i="25"/>
  <c r="T46" i="25" s="1"/>
  <c r="X41" i="26"/>
  <c r="C46" i="26" s="1"/>
  <c r="AC41" i="26"/>
  <c r="H46" i="26" s="1"/>
  <c r="AI41" i="26"/>
  <c r="N46" i="26" s="1"/>
  <c r="AN41" i="26"/>
  <c r="S46" i="26" s="1"/>
  <c r="X41" i="27"/>
  <c r="C46" i="27" s="1"/>
  <c r="AC41" i="27"/>
  <c r="H46" i="27" s="1"/>
  <c r="AI41" i="27"/>
  <c r="N46" i="27" s="1"/>
  <c r="AN41" i="27"/>
  <c r="S46" i="27" s="1"/>
  <c r="W41" i="27"/>
  <c r="B46" i="27" s="1"/>
  <c r="AB41" i="27"/>
  <c r="G46" i="27" s="1"/>
  <c r="AG41" i="27"/>
  <c r="L46" i="27" s="1"/>
  <c r="W41" i="21"/>
  <c r="B46" i="21" s="1"/>
  <c r="AB41" i="21"/>
  <c r="G46" i="21" s="1"/>
  <c r="AG41" i="21"/>
  <c r="L46" i="21" s="1"/>
  <c r="AM41" i="21"/>
  <c r="R46" i="21" s="1"/>
  <c r="Y41" i="28"/>
  <c r="D46" i="28" s="1"/>
  <c r="AE41" i="28"/>
  <c r="J46" i="28" s="1"/>
  <c r="AM41" i="28"/>
  <c r="R46" i="28" s="1"/>
  <c r="W41" i="28"/>
  <c r="B46" i="28" s="1"/>
  <c r="AA41" i="28"/>
  <c r="F46" i="28" s="1"/>
  <c r="AF41" i="28"/>
  <c r="K46" i="28" s="1"/>
  <c r="AK41" i="28"/>
  <c r="P46" i="28" s="1"/>
  <c r="AA41" i="27"/>
  <c r="F46" i="27" s="1"/>
  <c r="AF41" i="27"/>
  <c r="K46" i="27" s="1"/>
  <c r="AK41" i="27"/>
  <c r="P46" i="27" s="1"/>
  <c r="W41" i="25"/>
  <c r="B46" i="25" s="1"/>
  <c r="AB41" i="25"/>
  <c r="G46" i="25" s="1"/>
  <c r="AG41" i="25"/>
  <c r="L46" i="25" s="1"/>
  <c r="AM41" i="25"/>
  <c r="R46" i="25" s="1"/>
  <c r="X41" i="24"/>
  <c r="C46" i="24" s="1"/>
  <c r="AI41" i="24"/>
  <c r="N46" i="24" s="1"/>
  <c r="AA41" i="23"/>
  <c r="F46" i="23" s="1"/>
  <c r="AF41" i="23"/>
  <c r="K46" i="23" s="1"/>
  <c r="AK41" i="23"/>
  <c r="P46" i="23" s="1"/>
  <c r="AA41" i="22"/>
  <c r="F46" i="22" s="1"/>
  <c r="AF41" i="22"/>
  <c r="K46" i="22" s="1"/>
  <c r="AK41" i="22"/>
  <c r="P46" i="22" s="1"/>
  <c r="Y41" i="20"/>
  <c r="D46" i="20" s="1"/>
  <c r="AE41" i="20"/>
  <c r="J46" i="20" s="1"/>
  <c r="AJ41" i="20"/>
  <c r="O46" i="20" s="1"/>
  <c r="AO41" i="20"/>
  <c r="T46" i="20" s="1"/>
  <c r="AB41" i="18"/>
  <c r="G46" i="18" s="1"/>
  <c r="AG41" i="18"/>
  <c r="L46" i="18" s="1"/>
  <c r="AM41" i="18"/>
  <c r="R46" i="18" s="1"/>
  <c r="W41" i="18"/>
  <c r="B46" i="18" s="1"/>
  <c r="AC41" i="28"/>
  <c r="H46" i="28" s="1"/>
  <c r="AI41" i="28"/>
  <c r="N46" i="28" s="1"/>
  <c r="X41" i="28"/>
  <c r="C46" i="28" s="1"/>
  <c r="Y41" i="24"/>
  <c r="D46" i="24" s="1"/>
  <c r="X41" i="23"/>
  <c r="C46" i="23" s="1"/>
  <c r="Y41" i="23"/>
  <c r="D46" i="23" s="1"/>
  <c r="Y41" i="18"/>
  <c r="D46" i="18" s="1"/>
  <c r="AG10" i="15" l="1"/>
  <c r="AF10" i="15"/>
  <c r="AE10" i="15"/>
  <c r="AA16" i="15"/>
  <c r="AA10" i="15"/>
  <c r="F41" i="15"/>
  <c r="W16" i="15"/>
  <c r="W15" i="15"/>
  <c r="W13" i="15"/>
  <c r="W12" i="15"/>
  <c r="W11" i="15"/>
  <c r="X11" i="15"/>
  <c r="Y10" i="15"/>
  <c r="X10" i="15"/>
  <c r="W10" i="15"/>
  <c r="AG11" i="15"/>
  <c r="AG12" i="15"/>
  <c r="AG13" i="15"/>
  <c r="AG14" i="15"/>
  <c r="AG15" i="15"/>
  <c r="AG16" i="15"/>
  <c r="AG17" i="15"/>
  <c r="AG18" i="15"/>
  <c r="AG19" i="15"/>
  <c r="AG20" i="15"/>
  <c r="AG21" i="15"/>
  <c r="AG22" i="15"/>
  <c r="AG23" i="15"/>
  <c r="AG24" i="15"/>
  <c r="AG25" i="15"/>
  <c r="AG26" i="15"/>
  <c r="AG27" i="15"/>
  <c r="AG28" i="15"/>
  <c r="AG29" i="15"/>
  <c r="AG30" i="15"/>
  <c r="AG31" i="15"/>
  <c r="AG32" i="15"/>
  <c r="AG33" i="15"/>
  <c r="AG34" i="15"/>
  <c r="AG35" i="15"/>
  <c r="AG36" i="15"/>
  <c r="AG37" i="15"/>
  <c r="AG38" i="15"/>
  <c r="AG39" i="15"/>
  <c r="AG40" i="15"/>
  <c r="AF11" i="15"/>
  <c r="AF12" i="15"/>
  <c r="AF13" i="15"/>
  <c r="AF14" i="15"/>
  <c r="AF15" i="15"/>
  <c r="AF16" i="15"/>
  <c r="AF17" i="15"/>
  <c r="AF18" i="15"/>
  <c r="AF19" i="15"/>
  <c r="AF20" i="15"/>
  <c r="AF21" i="15"/>
  <c r="AF22" i="15"/>
  <c r="AF23" i="15"/>
  <c r="AF24" i="15"/>
  <c r="AF25" i="15"/>
  <c r="AF26" i="15"/>
  <c r="AF27" i="15"/>
  <c r="AF28" i="15"/>
  <c r="AF29" i="15"/>
  <c r="AF30" i="15"/>
  <c r="AF31" i="15"/>
  <c r="AF32" i="15"/>
  <c r="AF33" i="15"/>
  <c r="AF34" i="15"/>
  <c r="AF35" i="15"/>
  <c r="AF36" i="15"/>
  <c r="AF37" i="15"/>
  <c r="AF38" i="15"/>
  <c r="AF39" i="15"/>
  <c r="AF40" i="15"/>
  <c r="AE11" i="15"/>
  <c r="AE12" i="15"/>
  <c r="AE13" i="15"/>
  <c r="AE14" i="15"/>
  <c r="AE15" i="15"/>
  <c r="AE16" i="15"/>
  <c r="AE17" i="15"/>
  <c r="AE18" i="15"/>
  <c r="AE19" i="15"/>
  <c r="AE20" i="15"/>
  <c r="AE21" i="15"/>
  <c r="AE22" i="15"/>
  <c r="AE23" i="15"/>
  <c r="AE24" i="15"/>
  <c r="AE25" i="15"/>
  <c r="AE26" i="15"/>
  <c r="AE27" i="15"/>
  <c r="AE28" i="15"/>
  <c r="AE29" i="15"/>
  <c r="AE30" i="15"/>
  <c r="AE31" i="15"/>
  <c r="AE32" i="15"/>
  <c r="AE33" i="15"/>
  <c r="AE34" i="15"/>
  <c r="AE35" i="15"/>
  <c r="AE36" i="15"/>
  <c r="AE37" i="15"/>
  <c r="AE38" i="15"/>
  <c r="AE39" i="15"/>
  <c r="AE40" i="15"/>
  <c r="AK10" i="15"/>
  <c r="AJ10" i="15"/>
  <c r="AI10" i="15"/>
  <c r="AB10" i="15"/>
  <c r="AE41" i="15" l="1"/>
  <c r="J46" i="15" s="1"/>
  <c r="AF41" i="15"/>
  <c r="K46" i="15" s="1"/>
  <c r="AG41" i="15"/>
  <c r="L46" i="15" s="1"/>
  <c r="R41" i="15" l="1"/>
  <c r="Q41" i="15"/>
  <c r="P41" i="15"/>
  <c r="O41" i="15"/>
  <c r="N41" i="15"/>
  <c r="M41" i="15"/>
  <c r="L41" i="15"/>
  <c r="K41" i="15"/>
  <c r="J41" i="15"/>
  <c r="I41" i="15"/>
  <c r="H41" i="15"/>
  <c r="G41" i="15"/>
  <c r="E41" i="15"/>
  <c r="D41" i="15"/>
  <c r="AO40" i="15"/>
  <c r="AN40" i="15"/>
  <c r="AM40" i="15"/>
  <c r="AK40" i="15"/>
  <c r="AJ40" i="15"/>
  <c r="AI40" i="15"/>
  <c r="AC40" i="15"/>
  <c r="AB40" i="15"/>
  <c r="AA40" i="15"/>
  <c r="Y40" i="15"/>
  <c r="X40" i="15"/>
  <c r="W40" i="15"/>
  <c r="AO39" i="15"/>
  <c r="AN39" i="15"/>
  <c r="AM39" i="15"/>
  <c r="AK39" i="15"/>
  <c r="AJ39" i="15"/>
  <c r="AI39" i="15"/>
  <c r="AC39" i="15"/>
  <c r="AB39" i="15"/>
  <c r="AA39" i="15"/>
  <c r="Y39" i="15"/>
  <c r="X39" i="15"/>
  <c r="W39" i="15"/>
  <c r="C39" i="15"/>
  <c r="AO38" i="15"/>
  <c r="AN38" i="15"/>
  <c r="AM38" i="15"/>
  <c r="AK38" i="15"/>
  <c r="AJ38" i="15"/>
  <c r="AI38" i="15"/>
  <c r="AC38" i="15"/>
  <c r="AB38" i="15"/>
  <c r="AA38" i="15"/>
  <c r="Y38" i="15"/>
  <c r="X38" i="15"/>
  <c r="W38" i="15"/>
  <c r="C38" i="15"/>
  <c r="AO37" i="15"/>
  <c r="AN37" i="15"/>
  <c r="AM37" i="15"/>
  <c r="AK37" i="15"/>
  <c r="AJ37" i="15"/>
  <c r="AI37" i="15"/>
  <c r="AC37" i="15"/>
  <c r="AB37" i="15"/>
  <c r="AA37" i="15"/>
  <c r="Y37" i="15"/>
  <c r="X37" i="15"/>
  <c r="W37" i="15"/>
  <c r="C37" i="15"/>
  <c r="AO36" i="15"/>
  <c r="AN36" i="15"/>
  <c r="AM36" i="15"/>
  <c r="AK36" i="15"/>
  <c r="AJ36" i="15"/>
  <c r="AI36" i="15"/>
  <c r="AC36" i="15"/>
  <c r="AB36" i="15"/>
  <c r="AA36" i="15"/>
  <c r="Y36" i="15"/>
  <c r="X36" i="15"/>
  <c r="W36" i="15"/>
  <c r="C36" i="15"/>
  <c r="AO35" i="15"/>
  <c r="AN35" i="15"/>
  <c r="AM35" i="15"/>
  <c r="AK35" i="15"/>
  <c r="AJ35" i="15"/>
  <c r="AI35" i="15"/>
  <c r="AC35" i="15"/>
  <c r="AB35" i="15"/>
  <c r="AA35" i="15"/>
  <c r="Y35" i="15"/>
  <c r="X35" i="15"/>
  <c r="W35" i="15"/>
  <c r="C35" i="15"/>
  <c r="AO34" i="15"/>
  <c r="AN34" i="15"/>
  <c r="AM34" i="15"/>
  <c r="AK34" i="15"/>
  <c r="AJ34" i="15"/>
  <c r="AI34" i="15"/>
  <c r="AC34" i="15"/>
  <c r="AB34" i="15"/>
  <c r="AA34" i="15"/>
  <c r="Y34" i="15"/>
  <c r="X34" i="15"/>
  <c r="W34" i="15"/>
  <c r="C34" i="15"/>
  <c r="AO33" i="15"/>
  <c r="AN33" i="15"/>
  <c r="AM33" i="15"/>
  <c r="AK33" i="15"/>
  <c r="AJ33" i="15"/>
  <c r="AI33" i="15"/>
  <c r="AC33" i="15"/>
  <c r="AB33" i="15"/>
  <c r="AA33" i="15"/>
  <c r="Y33" i="15"/>
  <c r="X33" i="15"/>
  <c r="W33" i="15"/>
  <c r="C33" i="15"/>
  <c r="AO32" i="15"/>
  <c r="AN32" i="15"/>
  <c r="AM32" i="15"/>
  <c r="AK32" i="15"/>
  <c r="AJ32" i="15"/>
  <c r="AI32" i="15"/>
  <c r="AC32" i="15"/>
  <c r="AB32" i="15"/>
  <c r="AA32" i="15"/>
  <c r="Y32" i="15"/>
  <c r="X32" i="15"/>
  <c r="W32" i="15"/>
  <c r="C32" i="15"/>
  <c r="AO31" i="15"/>
  <c r="AN31" i="15"/>
  <c r="AM31" i="15"/>
  <c r="AK31" i="15"/>
  <c r="AJ31" i="15"/>
  <c r="AI31" i="15"/>
  <c r="AC31" i="15"/>
  <c r="AB31" i="15"/>
  <c r="AA31" i="15"/>
  <c r="Y31" i="15"/>
  <c r="X31" i="15"/>
  <c r="W31" i="15"/>
  <c r="C31" i="15"/>
  <c r="AO30" i="15"/>
  <c r="AN30" i="15"/>
  <c r="AM30" i="15"/>
  <c r="AK30" i="15"/>
  <c r="AJ30" i="15"/>
  <c r="AI30" i="15"/>
  <c r="AC30" i="15"/>
  <c r="AB30" i="15"/>
  <c r="AA30" i="15"/>
  <c r="Y30" i="15"/>
  <c r="X30" i="15"/>
  <c r="W30" i="15"/>
  <c r="C30" i="15"/>
  <c r="AO29" i="15"/>
  <c r="AN29" i="15"/>
  <c r="AM29" i="15"/>
  <c r="AK29" i="15"/>
  <c r="AJ29" i="15"/>
  <c r="AI29" i="15"/>
  <c r="AC29" i="15"/>
  <c r="AB29" i="15"/>
  <c r="AA29" i="15"/>
  <c r="Y29" i="15"/>
  <c r="X29" i="15"/>
  <c r="W29" i="15"/>
  <c r="C29" i="15"/>
  <c r="AO28" i="15"/>
  <c r="AN28" i="15"/>
  <c r="AM28" i="15"/>
  <c r="AK28" i="15"/>
  <c r="AJ28" i="15"/>
  <c r="AI28" i="15"/>
  <c r="AC28" i="15"/>
  <c r="AB28" i="15"/>
  <c r="AA28" i="15"/>
  <c r="Y28" i="15"/>
  <c r="X28" i="15"/>
  <c r="W28" i="15"/>
  <c r="C28" i="15"/>
  <c r="AO27" i="15"/>
  <c r="AN27" i="15"/>
  <c r="AM27" i="15"/>
  <c r="AK27" i="15"/>
  <c r="AJ27" i="15"/>
  <c r="AI27" i="15"/>
  <c r="AC27" i="15"/>
  <c r="AB27" i="15"/>
  <c r="AA27" i="15"/>
  <c r="Y27" i="15"/>
  <c r="X27" i="15"/>
  <c r="W27" i="15"/>
  <c r="C27" i="15"/>
  <c r="AO26" i="15"/>
  <c r="AN26" i="15"/>
  <c r="AM26" i="15"/>
  <c r="AK26" i="15"/>
  <c r="AJ26" i="15"/>
  <c r="AI26" i="15"/>
  <c r="AC26" i="15"/>
  <c r="AB26" i="15"/>
  <c r="AA26" i="15"/>
  <c r="Y26" i="15"/>
  <c r="X26" i="15"/>
  <c r="W26" i="15"/>
  <c r="C26" i="15"/>
  <c r="AO25" i="15"/>
  <c r="AN25" i="15"/>
  <c r="AM25" i="15"/>
  <c r="AK25" i="15"/>
  <c r="AJ25" i="15"/>
  <c r="AI25" i="15"/>
  <c r="AC25" i="15"/>
  <c r="AB25" i="15"/>
  <c r="AA25" i="15"/>
  <c r="Y25" i="15"/>
  <c r="X25" i="15"/>
  <c r="W25" i="15"/>
  <c r="C25" i="15"/>
  <c r="AO24" i="15"/>
  <c r="AN24" i="15"/>
  <c r="AM24" i="15"/>
  <c r="AK24" i="15"/>
  <c r="AJ24" i="15"/>
  <c r="AI24" i="15"/>
  <c r="AC24" i="15"/>
  <c r="AB24" i="15"/>
  <c r="AA24" i="15"/>
  <c r="Y24" i="15"/>
  <c r="X24" i="15"/>
  <c r="W24" i="15"/>
  <c r="C24" i="15"/>
  <c r="AO23" i="15"/>
  <c r="AN23" i="15"/>
  <c r="AM23" i="15"/>
  <c r="AK23" i="15"/>
  <c r="AJ23" i="15"/>
  <c r="AI23" i="15"/>
  <c r="AC23" i="15"/>
  <c r="AB23" i="15"/>
  <c r="AA23" i="15"/>
  <c r="Y23" i="15"/>
  <c r="X23" i="15"/>
  <c r="W23" i="15"/>
  <c r="C23" i="15"/>
  <c r="AO22" i="15"/>
  <c r="AN22" i="15"/>
  <c r="AM22" i="15"/>
  <c r="AK22" i="15"/>
  <c r="AJ22" i="15"/>
  <c r="AI22" i="15"/>
  <c r="AC22" i="15"/>
  <c r="AB22" i="15"/>
  <c r="AA22" i="15"/>
  <c r="Y22" i="15"/>
  <c r="X22" i="15"/>
  <c r="W22" i="15"/>
  <c r="C22" i="15"/>
  <c r="AO21" i="15"/>
  <c r="AN21" i="15"/>
  <c r="AM21" i="15"/>
  <c r="AK21" i="15"/>
  <c r="AJ21" i="15"/>
  <c r="AI21" i="15"/>
  <c r="AC21" i="15"/>
  <c r="AB21" i="15"/>
  <c r="AA21" i="15"/>
  <c r="Y21" i="15"/>
  <c r="X21" i="15"/>
  <c r="W21" i="15"/>
  <c r="C21" i="15"/>
  <c r="AO20" i="15"/>
  <c r="AN20" i="15"/>
  <c r="AM20" i="15"/>
  <c r="AK20" i="15"/>
  <c r="AJ20" i="15"/>
  <c r="AI20" i="15"/>
  <c r="AC20" i="15"/>
  <c r="AB20" i="15"/>
  <c r="AA20" i="15"/>
  <c r="Y20" i="15"/>
  <c r="X20" i="15"/>
  <c r="W20" i="15"/>
  <c r="C20" i="15"/>
  <c r="AO19" i="15"/>
  <c r="AN19" i="15"/>
  <c r="AM19" i="15"/>
  <c r="AK19" i="15"/>
  <c r="AJ19" i="15"/>
  <c r="AI19" i="15"/>
  <c r="AC19" i="15"/>
  <c r="AB19" i="15"/>
  <c r="AA19" i="15"/>
  <c r="Y19" i="15"/>
  <c r="X19" i="15"/>
  <c r="W19" i="15"/>
  <c r="C19" i="15"/>
  <c r="AO18" i="15"/>
  <c r="AN18" i="15"/>
  <c r="AM18" i="15"/>
  <c r="AK18" i="15"/>
  <c r="AJ18" i="15"/>
  <c r="AI18" i="15"/>
  <c r="AC18" i="15"/>
  <c r="AB18" i="15"/>
  <c r="AA18" i="15"/>
  <c r="Y18" i="15"/>
  <c r="X18" i="15"/>
  <c r="W18" i="15"/>
  <c r="C18" i="15"/>
  <c r="AO17" i="15"/>
  <c r="AN17" i="15"/>
  <c r="AM17" i="15"/>
  <c r="AK17" i="15"/>
  <c r="AJ17" i="15"/>
  <c r="AI17" i="15"/>
  <c r="AC17" i="15"/>
  <c r="AB17" i="15"/>
  <c r="AA17" i="15"/>
  <c r="Y17" i="15"/>
  <c r="X17" i="15"/>
  <c r="W17" i="15"/>
  <c r="C17" i="15"/>
  <c r="AO16" i="15"/>
  <c r="AN16" i="15"/>
  <c r="AM16" i="15"/>
  <c r="AK16" i="15"/>
  <c r="AJ16" i="15"/>
  <c r="AI16" i="15"/>
  <c r="AC16" i="15"/>
  <c r="AB16" i="15"/>
  <c r="Y16" i="15"/>
  <c r="X16" i="15"/>
  <c r="C16" i="15"/>
  <c r="AO15" i="15"/>
  <c r="AN15" i="15"/>
  <c r="AM15" i="15"/>
  <c r="AK15" i="15"/>
  <c r="AJ15" i="15"/>
  <c r="AI15" i="15"/>
  <c r="AC15" i="15"/>
  <c r="AB15" i="15"/>
  <c r="AA15" i="15"/>
  <c r="Y15" i="15"/>
  <c r="X15" i="15"/>
  <c r="C15" i="15"/>
  <c r="AO14" i="15"/>
  <c r="AN14" i="15"/>
  <c r="AM14" i="15"/>
  <c r="AK14" i="15"/>
  <c r="AJ14" i="15"/>
  <c r="AI14" i="15"/>
  <c r="AC14" i="15"/>
  <c r="AB14" i="15"/>
  <c r="AA14" i="15"/>
  <c r="Y14" i="15"/>
  <c r="X14" i="15"/>
  <c r="W14" i="15"/>
  <c r="C14" i="15"/>
  <c r="AO13" i="15"/>
  <c r="AN13" i="15"/>
  <c r="AM13" i="15"/>
  <c r="AK13" i="15"/>
  <c r="AJ13" i="15"/>
  <c r="AI13" i="15"/>
  <c r="AC13" i="15"/>
  <c r="AB13" i="15"/>
  <c r="AA13" i="15"/>
  <c r="Y13" i="15"/>
  <c r="X13" i="15"/>
  <c r="C13" i="15"/>
  <c r="AO12" i="15"/>
  <c r="AN12" i="15"/>
  <c r="AM12" i="15"/>
  <c r="AK12" i="15"/>
  <c r="AJ12" i="15"/>
  <c r="AI12" i="15"/>
  <c r="AC12" i="15"/>
  <c r="AB12" i="15"/>
  <c r="AA12" i="15"/>
  <c r="Y12" i="15"/>
  <c r="X12" i="15"/>
  <c r="C12" i="15"/>
  <c r="AO11" i="15"/>
  <c r="AN11" i="15"/>
  <c r="AM11" i="15"/>
  <c r="AK11" i="15"/>
  <c r="AJ11" i="15"/>
  <c r="AI11" i="15"/>
  <c r="AC11" i="15"/>
  <c r="AB11" i="15"/>
  <c r="AA11" i="15"/>
  <c r="Y11" i="15"/>
  <c r="C11" i="15"/>
  <c r="AO10" i="15"/>
  <c r="AN10" i="15"/>
  <c r="AM10" i="15"/>
  <c r="AC10" i="15"/>
  <c r="AI41" i="15" l="1"/>
  <c r="N46" i="15" s="1"/>
  <c r="AN41" i="15"/>
  <c r="S46" i="15" s="1"/>
  <c r="AB41" i="15"/>
  <c r="G46" i="15" s="1"/>
  <c r="AK41" i="15"/>
  <c r="P46" i="15" s="1"/>
  <c r="AC41" i="15"/>
  <c r="H46" i="15" s="1"/>
  <c r="AM41" i="15"/>
  <c r="R46" i="15" s="1"/>
  <c r="AA41" i="15"/>
  <c r="F46" i="15" s="1"/>
  <c r="AJ41" i="15"/>
  <c r="O46" i="15" s="1"/>
  <c r="AO41" i="15"/>
  <c r="T46" i="15" s="1"/>
  <c r="Y41" i="15"/>
  <c r="D46" i="15" s="1"/>
  <c r="X41" i="15"/>
  <c r="C46" i="15" s="1"/>
  <c r="W41" i="15"/>
  <c r="B46" i="15" s="1"/>
</calcChain>
</file>

<file path=xl/sharedStrings.xml><?xml version="1.0" encoding="utf-8"?>
<sst xmlns="http://schemas.openxmlformats.org/spreadsheetml/2006/main" count="688" uniqueCount="73">
  <si>
    <t>業務内容</t>
    <rPh sb="0" eb="2">
      <t>ギョウム</t>
    </rPh>
    <rPh sb="2" eb="4">
      <t>ナイヨウ</t>
    </rPh>
    <phoneticPr fontId="1"/>
  </si>
  <si>
    <t>日時</t>
    <rPh sb="0" eb="2">
      <t>ニチジ</t>
    </rPh>
    <phoneticPr fontId="1"/>
  </si>
  <si>
    <t>事務局記入欄</t>
    <rPh sb="0" eb="3">
      <t>ジムキョク</t>
    </rPh>
    <rPh sb="3" eb="6">
      <t>キニュウラン</t>
    </rPh>
    <phoneticPr fontId="1"/>
  </si>
  <si>
    <t>昭和の日</t>
    <rPh sb="0" eb="2">
      <t>ショウワ</t>
    </rPh>
    <rPh sb="3" eb="4">
      <t>ヒ</t>
    </rPh>
    <phoneticPr fontId="1"/>
  </si>
  <si>
    <t>専門</t>
    <rPh sb="0" eb="2">
      <t>センモン</t>
    </rPh>
    <phoneticPr fontId="1"/>
  </si>
  <si>
    <t>統括</t>
    <rPh sb="0" eb="2">
      <t>トウカツ</t>
    </rPh>
    <phoneticPr fontId="1"/>
  </si>
  <si>
    <t>管理士</t>
    <rPh sb="0" eb="3">
      <t>カンリシ</t>
    </rPh>
    <phoneticPr fontId="1"/>
  </si>
  <si>
    <t>その他</t>
    <rPh sb="2" eb="3">
      <t>タ</t>
    </rPh>
    <phoneticPr fontId="1"/>
  </si>
  <si>
    <t>補助対象外業務</t>
    <rPh sb="0" eb="2">
      <t>ホジョ</t>
    </rPh>
    <rPh sb="2" eb="5">
      <t>タイショウガイ</t>
    </rPh>
    <rPh sb="5" eb="7">
      <t>ギョウム</t>
    </rPh>
    <phoneticPr fontId="1"/>
  </si>
  <si>
    <t>補助対象業務</t>
    <rPh sb="0" eb="2">
      <t>ホジョ</t>
    </rPh>
    <rPh sb="2" eb="4">
      <t>タイショウ</t>
    </rPh>
    <rPh sb="4" eb="6">
      <t>ギョウム</t>
    </rPh>
    <phoneticPr fontId="1"/>
  </si>
  <si>
    <t>備考</t>
    <rPh sb="0" eb="2">
      <t>ビコウ</t>
    </rPh>
    <phoneticPr fontId="1"/>
  </si>
  <si>
    <t>業務内容の区分</t>
    <rPh sb="0" eb="2">
      <t>ギョウム</t>
    </rPh>
    <rPh sb="2" eb="4">
      <t>ナイヨウ</t>
    </rPh>
    <rPh sb="5" eb="7">
      <t>クブン</t>
    </rPh>
    <phoneticPr fontId="1"/>
  </si>
  <si>
    <t>管理士名</t>
    <rPh sb="0" eb="3">
      <t>カンリシ</t>
    </rPh>
    <rPh sb="3" eb="4">
      <t>メイ</t>
    </rPh>
    <phoneticPr fontId="1"/>
  </si>
  <si>
    <t>月</t>
    <rPh sb="0" eb="1">
      <t>ガツ</t>
    </rPh>
    <phoneticPr fontId="1"/>
  </si>
  <si>
    <t>.</t>
    <phoneticPr fontId="1"/>
  </si>
  <si>
    <t>.</t>
    <phoneticPr fontId="1"/>
  </si>
  <si>
    <t>個別・実施</t>
    <rPh sb="0" eb="2">
      <t>コベツ</t>
    </rPh>
    <rPh sb="3" eb="5">
      <t>ジッシ</t>
    </rPh>
    <phoneticPr fontId="1"/>
  </si>
  <si>
    <t>個別・移動</t>
    <rPh sb="0" eb="2">
      <t>コベツ</t>
    </rPh>
    <rPh sb="3" eb="5">
      <t>イドウ</t>
    </rPh>
    <phoneticPr fontId="1"/>
  </si>
  <si>
    <t>個別・補事</t>
    <rPh sb="0" eb="2">
      <t>コベツ</t>
    </rPh>
    <rPh sb="3" eb="4">
      <t>ホ</t>
    </rPh>
    <rPh sb="4" eb="5">
      <t>ジ</t>
    </rPh>
    <phoneticPr fontId="1"/>
  </si>
  <si>
    <t>集団・実施</t>
    <rPh sb="0" eb="2">
      <t>シュウダン</t>
    </rPh>
    <rPh sb="3" eb="5">
      <t>ジッシ</t>
    </rPh>
    <phoneticPr fontId="1"/>
  </si>
  <si>
    <t>集団・移動</t>
    <rPh sb="3" eb="5">
      <t>イドウ</t>
    </rPh>
    <phoneticPr fontId="1"/>
  </si>
  <si>
    <t>集団・補事</t>
    <rPh sb="3" eb="4">
      <t>ホ</t>
    </rPh>
    <rPh sb="4" eb="5">
      <t>ジ</t>
    </rPh>
    <phoneticPr fontId="1"/>
  </si>
  <si>
    <t>統括・実施</t>
    <rPh sb="0" eb="2">
      <t>トウカツ</t>
    </rPh>
    <rPh sb="3" eb="5">
      <t>ジッシ</t>
    </rPh>
    <phoneticPr fontId="1"/>
  </si>
  <si>
    <t>統括・移動</t>
    <rPh sb="3" eb="5">
      <t>イドウ</t>
    </rPh>
    <phoneticPr fontId="1"/>
  </si>
  <si>
    <t>統括・補事</t>
    <rPh sb="3" eb="4">
      <t>ホ</t>
    </rPh>
    <rPh sb="4" eb="5">
      <t>ジ</t>
    </rPh>
    <phoneticPr fontId="1"/>
  </si>
  <si>
    <t>みどりの日</t>
    <rPh sb="4" eb="5">
      <t>ヒ</t>
    </rPh>
    <phoneticPr fontId="1"/>
  </si>
  <si>
    <t>こどもの日</t>
    <rPh sb="4" eb="5">
      <t>ヒ</t>
    </rPh>
    <phoneticPr fontId="1"/>
  </si>
  <si>
    <t>文化の日</t>
    <rPh sb="0" eb="2">
      <t>ブンカ</t>
    </rPh>
    <rPh sb="3" eb="4">
      <t>ヒ</t>
    </rPh>
    <phoneticPr fontId="1"/>
  </si>
  <si>
    <t>勤労感謝の日</t>
    <rPh sb="0" eb="2">
      <t>キンロウ</t>
    </rPh>
    <rPh sb="2" eb="4">
      <t>カンシャ</t>
    </rPh>
    <rPh sb="5" eb="6">
      <t>ヒ</t>
    </rPh>
    <phoneticPr fontId="1"/>
  </si>
  <si>
    <t>天皇誕生日</t>
    <rPh sb="0" eb="2">
      <t>テンノウ</t>
    </rPh>
    <rPh sb="2" eb="5">
      <t>タンジョウビ</t>
    </rPh>
    <phoneticPr fontId="1"/>
  </si>
  <si>
    <t>建国記念の日</t>
    <rPh sb="0" eb="2">
      <t>ケンコク</t>
    </rPh>
    <rPh sb="2" eb="4">
      <t>キネン</t>
    </rPh>
    <rPh sb="5" eb="6">
      <t>ヒ</t>
    </rPh>
    <phoneticPr fontId="1"/>
  </si>
  <si>
    <t>春分の日</t>
    <rPh sb="0" eb="2">
      <t>シュンブン</t>
    </rPh>
    <rPh sb="3" eb="4">
      <t>ヒ</t>
    </rPh>
    <phoneticPr fontId="1"/>
  </si>
  <si>
    <t>敬老の日</t>
    <rPh sb="0" eb="2">
      <t>ケイロウ</t>
    </rPh>
    <rPh sb="3" eb="4">
      <t>ヒ</t>
    </rPh>
    <phoneticPr fontId="1"/>
  </si>
  <si>
    <t>秋分の日</t>
    <rPh sb="0" eb="2">
      <t>シュウブン</t>
    </rPh>
    <rPh sb="3" eb="4">
      <t>ヒ</t>
    </rPh>
    <phoneticPr fontId="1"/>
  </si>
  <si>
    <t>講演</t>
    <rPh sb="0" eb="2">
      <t>コウエン</t>
    </rPh>
    <phoneticPr fontId="1"/>
  </si>
  <si>
    <t>講習</t>
    <rPh sb="0" eb="2">
      <t>コウシュウ</t>
    </rPh>
    <phoneticPr fontId="1"/>
  </si>
  <si>
    <t>相談</t>
    <rPh sb="0" eb="2">
      <t>ソウダン</t>
    </rPh>
    <phoneticPr fontId="1"/>
  </si>
  <si>
    <t>情報</t>
    <rPh sb="0" eb="2">
      <t>ジョウホウ</t>
    </rPh>
    <phoneticPr fontId="1"/>
  </si>
  <si>
    <t>個別
指導</t>
    <rPh sb="0" eb="2">
      <t>コベツ</t>
    </rPh>
    <rPh sb="3" eb="5">
      <t>シドウ</t>
    </rPh>
    <phoneticPr fontId="1"/>
  </si>
  <si>
    <t>集団
指導</t>
    <rPh sb="0" eb="2">
      <t>シュウダン</t>
    </rPh>
    <rPh sb="3" eb="5">
      <t>シドウ</t>
    </rPh>
    <phoneticPr fontId="1"/>
  </si>
  <si>
    <t>個・実施</t>
    <rPh sb="0" eb="1">
      <t>コ</t>
    </rPh>
    <rPh sb="2" eb="4">
      <t>ジッシ</t>
    </rPh>
    <phoneticPr fontId="1"/>
  </si>
  <si>
    <t>個・移動</t>
    <rPh sb="0" eb="1">
      <t>コ</t>
    </rPh>
    <rPh sb="2" eb="4">
      <t>イドウ</t>
    </rPh>
    <phoneticPr fontId="1"/>
  </si>
  <si>
    <t>個・補事</t>
    <rPh sb="0" eb="1">
      <t>コ</t>
    </rPh>
    <rPh sb="2" eb="3">
      <t>ホ</t>
    </rPh>
    <rPh sb="3" eb="4">
      <t>ジ</t>
    </rPh>
    <phoneticPr fontId="1"/>
  </si>
  <si>
    <t>集・実施</t>
    <rPh sb="0" eb="1">
      <t>シュウ</t>
    </rPh>
    <rPh sb="2" eb="4">
      <t>ジッシ</t>
    </rPh>
    <phoneticPr fontId="1"/>
  </si>
  <si>
    <t>集・移動</t>
    <rPh sb="2" eb="4">
      <t>イドウ</t>
    </rPh>
    <phoneticPr fontId="1"/>
  </si>
  <si>
    <t>集・補事</t>
    <rPh sb="2" eb="3">
      <t>ホ</t>
    </rPh>
    <rPh sb="3" eb="4">
      <t>ジ</t>
    </rPh>
    <phoneticPr fontId="1"/>
  </si>
  <si>
    <t>統・実施</t>
    <rPh sb="0" eb="1">
      <t>トウ</t>
    </rPh>
    <rPh sb="2" eb="4">
      <t>ジッシ</t>
    </rPh>
    <phoneticPr fontId="1"/>
  </si>
  <si>
    <t>統・移動</t>
    <rPh sb="2" eb="4">
      <t>イドウ</t>
    </rPh>
    <phoneticPr fontId="1"/>
  </si>
  <si>
    <t>統・補事</t>
    <rPh sb="2" eb="3">
      <t>ホ</t>
    </rPh>
    <rPh sb="3" eb="4">
      <t>ジ</t>
    </rPh>
    <phoneticPr fontId="1"/>
  </si>
  <si>
    <t>専・実施</t>
    <rPh sb="0" eb="1">
      <t>セン</t>
    </rPh>
    <rPh sb="2" eb="4">
      <t>ジッシ</t>
    </rPh>
    <phoneticPr fontId="1"/>
  </si>
  <si>
    <t>専・移動</t>
    <rPh sb="0" eb="1">
      <t>セン</t>
    </rPh>
    <rPh sb="2" eb="4">
      <t>イドウ</t>
    </rPh>
    <phoneticPr fontId="1"/>
  </si>
  <si>
    <t>専・補事</t>
    <rPh sb="0" eb="1">
      <t>セン</t>
    </rPh>
    <rPh sb="2" eb="3">
      <t>ホ</t>
    </rPh>
    <rPh sb="3" eb="4">
      <t>ジ</t>
    </rPh>
    <phoneticPr fontId="1"/>
  </si>
  <si>
    <t>管理士</t>
    <rPh sb="0" eb="3">
      <t>カンリシ</t>
    </rPh>
    <phoneticPr fontId="1"/>
  </si>
  <si>
    <t>業界
団体</t>
    <rPh sb="0" eb="2">
      <t>ギョウカイ</t>
    </rPh>
    <rPh sb="3" eb="5">
      <t>ダンタイ</t>
    </rPh>
    <phoneticPr fontId="1"/>
  </si>
  <si>
    <t>業界団体・実施</t>
    <rPh sb="0" eb="2">
      <t>ギョウカイ</t>
    </rPh>
    <rPh sb="2" eb="4">
      <t>ダンタイ</t>
    </rPh>
    <rPh sb="5" eb="7">
      <t>ジッシ</t>
    </rPh>
    <phoneticPr fontId="1"/>
  </si>
  <si>
    <t>業界団体・移動</t>
    <rPh sb="0" eb="2">
      <t>ギョウカイ</t>
    </rPh>
    <rPh sb="2" eb="4">
      <t>ダンタイ</t>
    </rPh>
    <rPh sb="5" eb="7">
      <t>イドウ</t>
    </rPh>
    <phoneticPr fontId="1"/>
  </si>
  <si>
    <t>業界団体・補事</t>
    <rPh sb="0" eb="2">
      <t>ギョウカイ</t>
    </rPh>
    <rPh sb="2" eb="4">
      <t>ダンタイ</t>
    </rPh>
    <rPh sb="5" eb="6">
      <t>ホ</t>
    </rPh>
    <rPh sb="6" eb="7">
      <t>ジ</t>
    </rPh>
    <phoneticPr fontId="1"/>
  </si>
  <si>
    <t>業・実施</t>
    <rPh sb="0" eb="1">
      <t>ギョウ</t>
    </rPh>
    <rPh sb="2" eb="4">
      <t>ジッシ</t>
    </rPh>
    <phoneticPr fontId="1"/>
  </si>
  <si>
    <t>業・移動</t>
    <rPh sb="0" eb="1">
      <t>ギョウ</t>
    </rPh>
    <rPh sb="2" eb="4">
      <t>イドウ</t>
    </rPh>
    <phoneticPr fontId="1"/>
  </si>
  <si>
    <t>業・補事</t>
    <rPh sb="0" eb="1">
      <t>ギョウ</t>
    </rPh>
    <rPh sb="2" eb="3">
      <t>ホ</t>
    </rPh>
    <rPh sb="3" eb="4">
      <t>ジ</t>
    </rPh>
    <phoneticPr fontId="1"/>
  </si>
  <si>
    <t>調査
研究</t>
    <rPh sb="0" eb="2">
      <t>チョウサ</t>
    </rPh>
    <rPh sb="3" eb="5">
      <t>ケンキュウ</t>
    </rPh>
    <phoneticPr fontId="1"/>
  </si>
  <si>
    <t>パト
ロール</t>
    <phoneticPr fontId="1"/>
  </si>
  <si>
    <t>業務月報（管理士用）</t>
    <phoneticPr fontId="1"/>
  </si>
  <si>
    <t>憲法記念日</t>
    <rPh sb="0" eb="2">
      <t>ケンポウ</t>
    </rPh>
    <rPh sb="2" eb="4">
      <t>キネン</t>
    </rPh>
    <rPh sb="4" eb="5">
      <t>ビ</t>
    </rPh>
    <phoneticPr fontId="1"/>
  </si>
  <si>
    <t>安全診断</t>
    <rPh sb="0" eb="2">
      <t>アンゼン</t>
    </rPh>
    <rPh sb="2" eb="4">
      <t>シンダン</t>
    </rPh>
    <phoneticPr fontId="1"/>
  </si>
  <si>
    <t>令和3年度</t>
    <rPh sb="0" eb="1">
      <t>レイ</t>
    </rPh>
    <rPh sb="1" eb="2">
      <t>ワ</t>
    </rPh>
    <rPh sb="3" eb="4">
      <t>ネン</t>
    </rPh>
    <rPh sb="4" eb="5">
      <t>ド</t>
    </rPh>
    <phoneticPr fontId="1"/>
  </si>
  <si>
    <t>創立記念日</t>
    <rPh sb="0" eb="2">
      <t>ソウリツ</t>
    </rPh>
    <rPh sb="2" eb="5">
      <t>キネンビ</t>
    </rPh>
    <phoneticPr fontId="1"/>
  </si>
  <si>
    <t>元日</t>
    <rPh sb="0" eb="2">
      <t>ガンジツ</t>
    </rPh>
    <phoneticPr fontId="1"/>
  </si>
  <si>
    <t>※記入方法については、記入例を参照。</t>
    <rPh sb="11" eb="13">
      <t>キニュウ</t>
    </rPh>
    <rPh sb="13" eb="14">
      <t>レイ</t>
    </rPh>
    <phoneticPr fontId="1"/>
  </si>
  <si>
    <t>令和4年度</t>
    <rPh sb="0" eb="1">
      <t>レイ</t>
    </rPh>
    <rPh sb="1" eb="2">
      <t>ワ</t>
    </rPh>
    <rPh sb="3" eb="4">
      <t>ネン</t>
    </rPh>
    <rPh sb="4" eb="5">
      <t>ド</t>
    </rPh>
    <phoneticPr fontId="1"/>
  </si>
  <si>
    <t>海の日</t>
    <rPh sb="0" eb="1">
      <t>ウミ</t>
    </rPh>
    <rPh sb="2" eb="3">
      <t>ヒ</t>
    </rPh>
    <phoneticPr fontId="1"/>
  </si>
  <si>
    <t>山の日</t>
    <rPh sb="0" eb="1">
      <t>ヤマ</t>
    </rPh>
    <rPh sb="2" eb="3">
      <t>ヒ</t>
    </rPh>
    <phoneticPr fontId="1"/>
  </si>
  <si>
    <t>成人の日</t>
    <rPh sb="0" eb="2">
      <t>セイジン</t>
    </rPh>
    <rPh sb="3" eb="4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</si>
</sst>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\(aaa\)"/>
    <numFmt numFmtId="177" formatCode="d&quot;日&quot;"/>
    <numFmt numFmtId="178" formatCode="ggge&quot;年&quot;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6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7">
    <xf numFmtId="0" fontId="0" fillId="0" borderId="0" xfId="0">
      <alignment vertical="center"/>
    </xf>
    <xf numFmtId="176" fontId="4" fillId="0" borderId="10" xfId="0" applyNumberFormat="1" applyFont="1" applyFill="1" applyBorder="1" applyAlignment="1">
      <alignment horizontal="center" vertical="center"/>
    </xf>
    <xf numFmtId="0" fontId="4" fillId="2" borderId="11" xfId="0" applyFont="1" applyFill="1" applyBorder="1">
      <alignment vertical="center"/>
    </xf>
    <xf numFmtId="0" fontId="4" fillId="2" borderId="12" xfId="0" applyFont="1" applyFill="1" applyBorder="1">
      <alignment vertical="center"/>
    </xf>
    <xf numFmtId="176" fontId="4" fillId="2" borderId="10" xfId="0" applyNumberFormat="1" applyFont="1" applyFill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0" fontId="4" fillId="0" borderId="11" xfId="0" applyFont="1" applyFill="1" applyBorder="1">
      <alignment vertical="center"/>
    </xf>
    <xf numFmtId="0" fontId="4" fillId="0" borderId="12" xfId="0" applyFont="1" applyFill="1" applyBorder="1">
      <alignment vertical="center"/>
    </xf>
    <xf numFmtId="177" fontId="4" fillId="0" borderId="10" xfId="0" applyNumberFormat="1" applyFont="1" applyFill="1" applyBorder="1" applyAlignment="1">
      <alignment horizontal="center" vertical="center"/>
    </xf>
    <xf numFmtId="0" fontId="4" fillId="0" borderId="2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78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4" fillId="0" borderId="9" xfId="0" applyFont="1" applyFill="1" applyBorder="1">
      <alignment vertical="center"/>
    </xf>
    <xf numFmtId="0" fontId="4" fillId="0" borderId="20" xfId="0" applyFont="1" applyFill="1" applyBorder="1">
      <alignment vertical="center"/>
    </xf>
    <xf numFmtId="0" fontId="4" fillId="0" borderId="19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2" fillId="0" borderId="9" xfId="0" applyFont="1" applyFill="1" applyBorder="1" applyAlignment="1">
      <alignment vertical="center"/>
    </xf>
    <xf numFmtId="0" fontId="0" fillId="0" borderId="8" xfId="0" applyFont="1" applyFill="1" applyBorder="1">
      <alignment vertical="center"/>
    </xf>
    <xf numFmtId="0" fontId="3" fillId="0" borderId="7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vertical="top"/>
    </xf>
    <xf numFmtId="0" fontId="4" fillId="0" borderId="1" xfId="0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0" fillId="0" borderId="10" xfId="0" applyFont="1" applyFill="1" applyBorder="1">
      <alignment vertical="center"/>
    </xf>
    <xf numFmtId="0" fontId="4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0" fontId="4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4" fillId="3" borderId="10" xfId="0" applyNumberFormat="1" applyFont="1" applyFill="1" applyBorder="1" applyAlignment="1">
      <alignment horizontal="center" vertical="center"/>
    </xf>
    <xf numFmtId="176" fontId="4" fillId="3" borderId="10" xfId="0" applyNumberFormat="1" applyFont="1" applyFill="1" applyBorder="1" applyAlignment="1">
      <alignment horizontal="center" vertical="center"/>
    </xf>
    <xf numFmtId="0" fontId="4" fillId="3" borderId="12" xfId="0" applyFont="1" applyFill="1" applyBorder="1">
      <alignment vertical="center"/>
    </xf>
    <xf numFmtId="0" fontId="4" fillId="3" borderId="23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3" borderId="11" xfId="0" applyFont="1" applyFill="1" applyBorder="1">
      <alignment vertical="center"/>
    </xf>
    <xf numFmtId="0" fontId="4" fillId="3" borderId="3" xfId="0" applyFont="1" applyFill="1" applyBorder="1">
      <alignment vertical="center"/>
    </xf>
    <xf numFmtId="0" fontId="4" fillId="3" borderId="2" xfId="0" applyFont="1" applyFill="1" applyBorder="1">
      <alignment vertical="center"/>
    </xf>
    <xf numFmtId="0" fontId="4" fillId="3" borderId="22" xfId="0" applyFont="1" applyFill="1" applyBorder="1">
      <alignment vertical="center"/>
    </xf>
    <xf numFmtId="0" fontId="4" fillId="0" borderId="26" xfId="0" applyFont="1" applyFill="1" applyBorder="1">
      <alignment vertical="center"/>
    </xf>
    <xf numFmtId="0" fontId="4" fillId="2" borderId="26" xfId="0" applyFont="1" applyFill="1" applyBorder="1">
      <alignment vertical="center"/>
    </xf>
    <xf numFmtId="0" fontId="0" fillId="0" borderId="3" xfId="0" applyFont="1" applyFill="1" applyBorder="1" applyAlignment="1">
      <alignment horizontal="left" vertical="center" shrinkToFit="1"/>
    </xf>
    <xf numFmtId="0" fontId="0" fillId="0" borderId="2" xfId="0" applyFont="1" applyFill="1" applyBorder="1" applyAlignment="1">
      <alignment horizontal="left" vertical="center" shrinkToFit="1"/>
    </xf>
    <xf numFmtId="0" fontId="0" fillId="0" borderId="1" xfId="0" applyFont="1" applyFill="1" applyBorder="1" applyAlignment="1">
      <alignment horizontal="left" vertical="center" shrinkToFit="1"/>
    </xf>
    <xf numFmtId="0" fontId="0" fillId="2" borderId="3" xfId="0" applyFont="1" applyFill="1" applyBorder="1" applyAlignment="1">
      <alignment horizontal="left" vertical="center" shrinkToFit="1"/>
    </xf>
    <xf numFmtId="0" fontId="0" fillId="2" borderId="2" xfId="0" applyFont="1" applyFill="1" applyBorder="1" applyAlignment="1">
      <alignment horizontal="left" vertical="center" shrinkToFit="1"/>
    </xf>
    <xf numFmtId="0" fontId="0" fillId="2" borderId="1" xfId="0" applyFont="1" applyFill="1" applyBorder="1" applyAlignment="1">
      <alignment horizontal="left" vertical="center" shrinkToFit="1"/>
    </xf>
    <xf numFmtId="0" fontId="8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shrinkToFit="1"/>
    </xf>
    <xf numFmtId="0" fontId="4" fillId="2" borderId="2" xfId="0" applyFont="1" applyFill="1" applyBorder="1" applyAlignment="1">
      <alignment horizontal="left" vertical="center" shrinkToFit="1"/>
    </xf>
    <xf numFmtId="0" fontId="4" fillId="2" borderId="1" xfId="0" applyFont="1" applyFill="1" applyBorder="1" applyAlignment="1">
      <alignment horizontal="left" vertical="center" shrinkToFi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left" vertical="center" shrinkToFit="1"/>
    </xf>
    <xf numFmtId="0" fontId="0" fillId="3" borderId="2" xfId="0" applyFont="1" applyFill="1" applyBorder="1" applyAlignment="1">
      <alignment horizontal="left" vertical="center" shrinkToFit="1"/>
    </xf>
    <xf numFmtId="0" fontId="0" fillId="3" borderId="1" xfId="0" applyFont="1" applyFill="1" applyBorder="1" applyAlignment="1">
      <alignment horizontal="left" vertical="center" shrinkToFit="1"/>
    </xf>
    <xf numFmtId="0" fontId="0" fillId="0" borderId="3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/>
    </xf>
    <xf numFmtId="0" fontId="0" fillId="3" borderId="2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horizontal="left" vertical="center" wrapText="1"/>
    </xf>
    <xf numFmtId="0" fontId="0" fillId="3" borderId="2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left" vertical="top"/>
    </xf>
    <xf numFmtId="0" fontId="0" fillId="2" borderId="1" xfId="0" applyFont="1" applyFill="1" applyBorder="1" applyAlignment="1">
      <alignment horizontal="left" vertical="top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Q48"/>
  <sheetViews>
    <sheetView tabSelected="1" view="pageBreakPreview" zoomScale="60" zoomScaleNormal="85" workbookViewId="0">
      <pane xSplit="21" ySplit="9" topLeftCell="V10" activePane="bottomRight" state="frozen"/>
      <selection activeCell="D40" sqref="D40"/>
      <selection pane="topRight" activeCell="D40" sqref="D40"/>
      <selection pane="bottomLeft" activeCell="D40" sqref="D40"/>
      <selection pane="bottomRight" activeCell="G49" sqref="G49:G50"/>
    </sheetView>
  </sheetViews>
  <sheetFormatPr defaultColWidth="9" defaultRowHeight="13.2" x14ac:dyDescent="0.2"/>
  <cols>
    <col min="1" max="1" width="1.88671875" style="11" customWidth="1"/>
    <col min="2" max="2" width="7.109375" style="11" customWidth="1"/>
    <col min="3" max="3" width="8.21875" style="11" customWidth="1"/>
    <col min="4" max="18" width="7.6640625" style="11" customWidth="1"/>
    <col min="19" max="19" width="7.21875" style="11" customWidth="1"/>
    <col min="20" max="20" width="7" style="11" customWidth="1"/>
    <col min="21" max="21" width="11.33203125" style="11" customWidth="1"/>
    <col min="22" max="22" width="9" style="11"/>
    <col min="23" max="23" width="7.88671875" style="11" hidden="1" customWidth="1"/>
    <col min="24" max="25" width="9" style="11" hidden="1" customWidth="1"/>
    <col min="26" max="26" width="2.6640625" style="11" hidden="1" customWidth="1"/>
    <col min="27" max="29" width="9" style="11" hidden="1" customWidth="1"/>
    <col min="30" max="30" width="3.21875" style="11" hidden="1" customWidth="1"/>
    <col min="31" max="33" width="8.77734375" style="11" hidden="1" customWidth="1"/>
    <col min="34" max="34" width="5" style="11" hidden="1" customWidth="1"/>
    <col min="35" max="37" width="9" style="11" hidden="1" customWidth="1"/>
    <col min="38" max="38" width="3.33203125" style="11" hidden="1" customWidth="1"/>
    <col min="39" max="41" width="9" style="11" hidden="1" customWidth="1"/>
    <col min="42" max="16384" width="9" style="11"/>
  </cols>
  <sheetData>
    <row r="1" spans="2:43" ht="8.25" customHeight="1" x14ac:dyDescent="0.2">
      <c r="J1" s="12"/>
      <c r="K1" s="12"/>
      <c r="L1" s="12"/>
      <c r="M1" s="12"/>
      <c r="N1" s="12"/>
    </row>
    <row r="2" spans="2:43" ht="25.5" customHeight="1" x14ac:dyDescent="0.2">
      <c r="B2" s="68" t="s">
        <v>62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2:43" ht="20.25" customHeight="1" x14ac:dyDescent="0.2">
      <c r="B3" s="91" t="s">
        <v>69</v>
      </c>
      <c r="C3" s="91"/>
      <c r="M3" s="11" t="s">
        <v>15</v>
      </c>
    </row>
    <row r="4" spans="2:43" ht="28.5" customHeight="1" x14ac:dyDescent="0.2">
      <c r="B4" s="48">
        <v>4</v>
      </c>
      <c r="C4" s="13" t="s">
        <v>13</v>
      </c>
      <c r="D4" s="14"/>
      <c r="E4" s="14"/>
      <c r="F4" s="14"/>
      <c r="G4" s="14"/>
      <c r="H4" s="14"/>
      <c r="I4" s="14"/>
      <c r="J4" s="14"/>
      <c r="K4" s="14"/>
      <c r="L4" s="14"/>
      <c r="M4" s="15"/>
      <c r="N4" s="15"/>
      <c r="O4" s="14"/>
      <c r="P4" s="69" t="s">
        <v>12</v>
      </c>
      <c r="Q4" s="70"/>
      <c r="R4" s="69"/>
      <c r="S4" s="71"/>
      <c r="T4" s="71"/>
      <c r="U4" s="70"/>
    </row>
    <row r="5" spans="2:43" ht="13.5" customHeight="1" x14ac:dyDescent="0.2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7"/>
      <c r="U5" s="17"/>
    </row>
    <row r="6" spans="2:43" ht="25.5" customHeight="1" x14ac:dyDescent="0.2">
      <c r="B6" s="72" t="s">
        <v>1</v>
      </c>
      <c r="C6" s="73"/>
      <c r="D6" s="78" t="s">
        <v>11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/>
      <c r="S6" s="81" t="s">
        <v>10</v>
      </c>
      <c r="T6" s="82"/>
      <c r="U6" s="83"/>
    </row>
    <row r="7" spans="2:43" ht="23.25" customHeight="1" x14ac:dyDescent="0.2">
      <c r="B7" s="74"/>
      <c r="C7" s="75"/>
      <c r="D7" s="78" t="s">
        <v>9</v>
      </c>
      <c r="E7" s="79"/>
      <c r="F7" s="79"/>
      <c r="G7" s="79"/>
      <c r="H7" s="79"/>
      <c r="I7" s="79"/>
      <c r="J7" s="79"/>
      <c r="K7" s="95"/>
      <c r="L7" s="80" t="s">
        <v>8</v>
      </c>
      <c r="M7" s="90"/>
      <c r="N7" s="90"/>
      <c r="O7" s="90"/>
      <c r="P7" s="90"/>
      <c r="Q7" s="90"/>
      <c r="R7" s="90"/>
      <c r="S7" s="84"/>
      <c r="T7" s="85"/>
      <c r="U7" s="86"/>
    </row>
    <row r="8" spans="2:43" ht="21.75" customHeight="1" x14ac:dyDescent="0.2">
      <c r="B8" s="74"/>
      <c r="C8" s="75"/>
      <c r="D8" s="78" t="s">
        <v>52</v>
      </c>
      <c r="E8" s="79"/>
      <c r="F8" s="79"/>
      <c r="G8" s="90" t="s">
        <v>5</v>
      </c>
      <c r="H8" s="90" t="s">
        <v>4</v>
      </c>
      <c r="I8" s="106" t="s">
        <v>0</v>
      </c>
      <c r="J8" s="106"/>
      <c r="K8" s="107"/>
      <c r="L8" s="108" t="s">
        <v>61</v>
      </c>
      <c r="M8" s="102" t="s">
        <v>34</v>
      </c>
      <c r="N8" s="102" t="s">
        <v>35</v>
      </c>
      <c r="O8" s="102" t="s">
        <v>36</v>
      </c>
      <c r="P8" s="102" t="s">
        <v>60</v>
      </c>
      <c r="Q8" s="102" t="s">
        <v>37</v>
      </c>
      <c r="R8" s="104" t="s">
        <v>7</v>
      </c>
      <c r="S8" s="84"/>
      <c r="T8" s="85"/>
      <c r="U8" s="86"/>
    </row>
    <row r="9" spans="2:43" ht="32.25" customHeight="1" x14ac:dyDescent="0.2">
      <c r="B9" s="76"/>
      <c r="C9" s="77"/>
      <c r="D9" s="44" t="s">
        <v>38</v>
      </c>
      <c r="E9" s="45" t="s">
        <v>39</v>
      </c>
      <c r="F9" s="49" t="s">
        <v>53</v>
      </c>
      <c r="G9" s="90"/>
      <c r="H9" s="90"/>
      <c r="I9" s="106"/>
      <c r="J9" s="106"/>
      <c r="K9" s="107"/>
      <c r="L9" s="109"/>
      <c r="M9" s="103"/>
      <c r="N9" s="103"/>
      <c r="O9" s="103"/>
      <c r="P9" s="103"/>
      <c r="Q9" s="103"/>
      <c r="R9" s="105"/>
      <c r="S9" s="87"/>
      <c r="T9" s="88"/>
      <c r="U9" s="89"/>
      <c r="W9" s="18" t="s">
        <v>16</v>
      </c>
      <c r="X9" s="18" t="s">
        <v>17</v>
      </c>
      <c r="Y9" s="18" t="s">
        <v>18</v>
      </c>
      <c r="AA9" s="18" t="s">
        <v>19</v>
      </c>
      <c r="AB9" s="18" t="s">
        <v>20</v>
      </c>
      <c r="AC9" s="18" t="s">
        <v>21</v>
      </c>
      <c r="AE9" s="18" t="s">
        <v>54</v>
      </c>
      <c r="AF9" s="18" t="s">
        <v>55</v>
      </c>
      <c r="AG9" s="18" t="s">
        <v>56</v>
      </c>
      <c r="AI9" s="18" t="s">
        <v>22</v>
      </c>
      <c r="AJ9" s="18" t="s">
        <v>23</v>
      </c>
      <c r="AK9" s="18" t="s">
        <v>24</v>
      </c>
      <c r="AM9" s="18" t="s">
        <v>22</v>
      </c>
      <c r="AN9" s="18" t="s">
        <v>23</v>
      </c>
      <c r="AO9" s="18" t="s">
        <v>24</v>
      </c>
      <c r="AQ9" s="18"/>
    </row>
    <row r="10" spans="2:43" ht="35.25" customHeight="1" x14ac:dyDescent="0.2">
      <c r="B10" s="8">
        <v>44652</v>
      </c>
      <c r="C10" s="1">
        <f>B10</f>
        <v>44652</v>
      </c>
      <c r="D10" s="7"/>
      <c r="E10" s="41"/>
      <c r="F10" s="33"/>
      <c r="G10" s="6"/>
      <c r="H10" s="6"/>
      <c r="I10" s="35"/>
      <c r="J10" s="9"/>
      <c r="K10" s="33"/>
      <c r="L10" s="40"/>
      <c r="M10" s="41"/>
      <c r="N10" s="41"/>
      <c r="O10" s="41"/>
      <c r="P10" s="41"/>
      <c r="Q10" s="41"/>
      <c r="R10" s="6"/>
      <c r="S10" s="62"/>
      <c r="T10" s="63"/>
      <c r="U10" s="64"/>
      <c r="W10" s="11" t="b">
        <f>IF($D10="☑個",COUNTIF(I10,"☑実"))</f>
        <v>0</v>
      </c>
      <c r="X10" s="11" t="b">
        <f t="shared" ref="X10:X40" si="0">IF($D10="☑個",COUNTIF(J10,"☑移"))</f>
        <v>0</v>
      </c>
      <c r="Y10" s="11" t="b">
        <f t="shared" ref="Y10:Y40" si="1">IF($D10="☑個",COUNTIF(K10,"☑補事"))</f>
        <v>0</v>
      </c>
      <c r="AA10" s="11" t="b">
        <f t="shared" ref="AA10:AA40" si="2">IF($E10="☑集",COUNTIF(I10,"☑実"))</f>
        <v>0</v>
      </c>
      <c r="AB10" s="11" t="b">
        <f t="shared" ref="AB10:AB40" si="3">IF($E10="☑集",COUNTIF(J10,"☑移"))</f>
        <v>0</v>
      </c>
      <c r="AC10" s="11" t="b">
        <f t="shared" ref="AC10:AC40" si="4">IF($E10="☑集",COUNTIF(K10,"☑補事"))</f>
        <v>0</v>
      </c>
      <c r="AE10" s="11" t="b">
        <f>IF($F10="☑業",COUNTIF(I10,"☑実"))</f>
        <v>0</v>
      </c>
      <c r="AF10" s="11" t="b">
        <f>IF($F10="☑業",COUNTIF(J10,"☑移"))</f>
        <v>0</v>
      </c>
      <c r="AG10" s="11" t="b">
        <f>IF($F10="☑業",COUNTIF(K10,"☑補事"))</f>
        <v>0</v>
      </c>
      <c r="AI10" s="11" t="b">
        <f t="shared" ref="AI10:AI40" si="5">IF($G10="☑統",COUNTIF(I10,"☑実"))</f>
        <v>0</v>
      </c>
      <c r="AJ10" s="11" t="b">
        <f t="shared" ref="AJ10:AJ40" si="6">IF($G10="☑統",COUNTIF(J10,"☑移"))</f>
        <v>0</v>
      </c>
      <c r="AK10" s="11" t="b">
        <f t="shared" ref="AK10:AK40" si="7">IF($G10="☑統",COUNTIF(K10,"☑補事"))</f>
        <v>0</v>
      </c>
      <c r="AM10" s="11" t="b">
        <f t="shared" ref="AM10:AM40" si="8">IF($H10="☑専",COUNTIF(I10,"☑実"))</f>
        <v>0</v>
      </c>
      <c r="AN10" s="11" t="b">
        <f t="shared" ref="AN10:AN40" si="9">IF($H10="☑専",COUNTIF(J10,"☑移"))</f>
        <v>0</v>
      </c>
      <c r="AO10" s="11" t="b">
        <f t="shared" ref="AO10:AO40" si="10">IF($H10="☑専",COUNTIF(K10,"☑補事"))</f>
        <v>0</v>
      </c>
    </row>
    <row r="11" spans="2:43" ht="35.25" customHeight="1" x14ac:dyDescent="0.2">
      <c r="B11" s="5">
        <v>44653</v>
      </c>
      <c r="C11" s="4">
        <f t="shared" ref="C11:C39" si="11">B11</f>
        <v>44653</v>
      </c>
      <c r="D11" s="3"/>
      <c r="E11" s="43"/>
      <c r="F11" s="34"/>
      <c r="G11" s="2"/>
      <c r="H11" s="2"/>
      <c r="I11" s="36"/>
      <c r="J11" s="10"/>
      <c r="K11" s="34"/>
      <c r="L11" s="42"/>
      <c r="M11" s="43"/>
      <c r="N11" s="43"/>
      <c r="O11" s="43"/>
      <c r="P11" s="43"/>
      <c r="Q11" s="43"/>
      <c r="R11" s="2"/>
      <c r="S11" s="65"/>
      <c r="T11" s="66"/>
      <c r="U11" s="67"/>
      <c r="W11" s="11" t="b">
        <f t="shared" ref="W11:W40" si="12">IF($D11="☑個",COUNTIF($I11,"☑実"))</f>
        <v>0</v>
      </c>
      <c r="X11" s="11" t="b">
        <f t="shared" si="0"/>
        <v>0</v>
      </c>
      <c r="Y11" s="11" t="b">
        <f t="shared" si="1"/>
        <v>0</v>
      </c>
      <c r="AA11" s="11" t="b">
        <f t="shared" si="2"/>
        <v>0</v>
      </c>
      <c r="AB11" s="11" t="b">
        <f t="shared" si="3"/>
        <v>0</v>
      </c>
      <c r="AC11" s="11" t="b">
        <f t="shared" si="4"/>
        <v>0</v>
      </c>
      <c r="AE11" s="11" t="b">
        <f t="shared" ref="AE11:AE40" si="13">IF($F11="☑業",COUNTIF(I11,"☑実"))</f>
        <v>0</v>
      </c>
      <c r="AF11" s="11" t="b">
        <f t="shared" ref="AF11:AF40" si="14">IF($F11="☑業",COUNTIF(J11,"☑移"))</f>
        <v>0</v>
      </c>
      <c r="AG11" s="11" t="b">
        <f t="shared" ref="AG11:AG40" si="15">IF($F11="☑業",COUNTIF(K11,"☑補事"))</f>
        <v>0</v>
      </c>
      <c r="AI11" s="11" t="b">
        <f t="shared" si="5"/>
        <v>0</v>
      </c>
      <c r="AJ11" s="11" t="b">
        <f t="shared" si="6"/>
        <v>0</v>
      </c>
      <c r="AK11" s="11" t="b">
        <f t="shared" si="7"/>
        <v>0</v>
      </c>
      <c r="AM11" s="11" t="b">
        <f t="shared" si="8"/>
        <v>0</v>
      </c>
      <c r="AN11" s="11" t="b">
        <f t="shared" si="9"/>
        <v>0</v>
      </c>
      <c r="AO11" s="11" t="b">
        <f t="shared" si="10"/>
        <v>0</v>
      </c>
    </row>
    <row r="12" spans="2:43" ht="35.25" customHeight="1" x14ac:dyDescent="0.2">
      <c r="B12" s="5">
        <v>44654</v>
      </c>
      <c r="C12" s="4">
        <f t="shared" si="11"/>
        <v>44654</v>
      </c>
      <c r="D12" s="3"/>
      <c r="E12" s="43"/>
      <c r="F12" s="34"/>
      <c r="G12" s="2"/>
      <c r="H12" s="2"/>
      <c r="I12" s="36"/>
      <c r="J12" s="10"/>
      <c r="K12" s="34"/>
      <c r="L12" s="42"/>
      <c r="M12" s="43"/>
      <c r="N12" s="43"/>
      <c r="O12" s="43"/>
      <c r="P12" s="43"/>
      <c r="Q12" s="43"/>
      <c r="R12" s="2"/>
      <c r="S12" s="65"/>
      <c r="T12" s="66"/>
      <c r="U12" s="67"/>
      <c r="W12" s="11" t="b">
        <f t="shared" si="12"/>
        <v>0</v>
      </c>
      <c r="X12" s="11" t="b">
        <f t="shared" si="0"/>
        <v>0</v>
      </c>
      <c r="Y12" s="11" t="b">
        <f t="shared" si="1"/>
        <v>0</v>
      </c>
      <c r="AA12" s="11" t="b">
        <f t="shared" si="2"/>
        <v>0</v>
      </c>
      <c r="AB12" s="11" t="b">
        <f t="shared" si="3"/>
        <v>0</v>
      </c>
      <c r="AC12" s="11" t="b">
        <f t="shared" si="4"/>
        <v>0</v>
      </c>
      <c r="AE12" s="11" t="b">
        <f t="shared" si="13"/>
        <v>0</v>
      </c>
      <c r="AF12" s="11" t="b">
        <f t="shared" si="14"/>
        <v>0</v>
      </c>
      <c r="AG12" s="11" t="b">
        <f t="shared" si="15"/>
        <v>0</v>
      </c>
      <c r="AI12" s="11" t="b">
        <f t="shared" si="5"/>
        <v>0</v>
      </c>
      <c r="AJ12" s="11" t="b">
        <f t="shared" si="6"/>
        <v>0</v>
      </c>
      <c r="AK12" s="11" t="b">
        <f t="shared" si="7"/>
        <v>0</v>
      </c>
      <c r="AM12" s="11" t="b">
        <f t="shared" si="8"/>
        <v>0</v>
      </c>
      <c r="AN12" s="11" t="b">
        <f t="shared" si="9"/>
        <v>0</v>
      </c>
      <c r="AO12" s="11" t="b">
        <f t="shared" si="10"/>
        <v>0</v>
      </c>
    </row>
    <row r="13" spans="2:43" ht="35.25" customHeight="1" x14ac:dyDescent="0.2">
      <c r="B13" s="8">
        <v>44655</v>
      </c>
      <c r="C13" s="1">
        <f t="shared" si="11"/>
        <v>44655</v>
      </c>
      <c r="D13" s="7"/>
      <c r="E13" s="41"/>
      <c r="F13" s="33"/>
      <c r="G13" s="6"/>
      <c r="H13" s="6"/>
      <c r="I13" s="35"/>
      <c r="J13" s="9"/>
      <c r="K13" s="33"/>
      <c r="L13" s="40"/>
      <c r="M13" s="41"/>
      <c r="N13" s="41"/>
      <c r="O13" s="41"/>
      <c r="P13" s="41"/>
      <c r="Q13" s="41"/>
      <c r="R13" s="6"/>
      <c r="S13" s="62"/>
      <c r="T13" s="63"/>
      <c r="U13" s="64"/>
      <c r="W13" s="11" t="b">
        <f t="shared" si="12"/>
        <v>0</v>
      </c>
      <c r="X13" s="11" t="b">
        <f t="shared" si="0"/>
        <v>0</v>
      </c>
      <c r="Y13" s="11" t="b">
        <f t="shared" si="1"/>
        <v>0</v>
      </c>
      <c r="AA13" s="11" t="b">
        <f t="shared" si="2"/>
        <v>0</v>
      </c>
      <c r="AB13" s="11" t="b">
        <f t="shared" si="3"/>
        <v>0</v>
      </c>
      <c r="AC13" s="11" t="b">
        <f t="shared" si="4"/>
        <v>0</v>
      </c>
      <c r="AE13" s="11" t="b">
        <f t="shared" si="13"/>
        <v>0</v>
      </c>
      <c r="AF13" s="11" t="b">
        <f t="shared" si="14"/>
        <v>0</v>
      </c>
      <c r="AG13" s="11" t="b">
        <f t="shared" si="15"/>
        <v>0</v>
      </c>
      <c r="AI13" s="11" t="b">
        <f t="shared" si="5"/>
        <v>0</v>
      </c>
      <c r="AJ13" s="11" t="b">
        <f t="shared" si="6"/>
        <v>0</v>
      </c>
      <c r="AK13" s="11" t="b">
        <f t="shared" si="7"/>
        <v>0</v>
      </c>
      <c r="AM13" s="11" t="b">
        <f t="shared" si="8"/>
        <v>0</v>
      </c>
      <c r="AN13" s="11" t="b">
        <f t="shared" si="9"/>
        <v>0</v>
      </c>
      <c r="AO13" s="11" t="b">
        <f t="shared" si="10"/>
        <v>0</v>
      </c>
    </row>
    <row r="14" spans="2:43" ht="35.25" customHeight="1" x14ac:dyDescent="0.2">
      <c r="B14" s="8">
        <v>44656</v>
      </c>
      <c r="C14" s="1">
        <f t="shared" si="11"/>
        <v>44656</v>
      </c>
      <c r="D14" s="7"/>
      <c r="E14" s="41"/>
      <c r="F14" s="33"/>
      <c r="G14" s="6"/>
      <c r="H14" s="6"/>
      <c r="I14" s="35"/>
      <c r="J14" s="9"/>
      <c r="K14" s="33"/>
      <c r="L14" s="40"/>
      <c r="M14" s="41"/>
      <c r="N14" s="41"/>
      <c r="O14" s="41"/>
      <c r="P14" s="41"/>
      <c r="Q14" s="41"/>
      <c r="R14" s="6"/>
      <c r="S14" s="62"/>
      <c r="T14" s="63"/>
      <c r="U14" s="64"/>
      <c r="W14" s="11" t="b">
        <f t="shared" si="12"/>
        <v>0</v>
      </c>
      <c r="X14" s="11" t="b">
        <f t="shared" si="0"/>
        <v>0</v>
      </c>
      <c r="Y14" s="11" t="b">
        <f t="shared" si="1"/>
        <v>0</v>
      </c>
      <c r="AA14" s="11" t="b">
        <f t="shared" si="2"/>
        <v>0</v>
      </c>
      <c r="AB14" s="11" t="b">
        <f t="shared" si="3"/>
        <v>0</v>
      </c>
      <c r="AC14" s="11" t="b">
        <f t="shared" si="4"/>
        <v>0</v>
      </c>
      <c r="AE14" s="11" t="b">
        <f t="shared" si="13"/>
        <v>0</v>
      </c>
      <c r="AF14" s="11" t="b">
        <f t="shared" si="14"/>
        <v>0</v>
      </c>
      <c r="AG14" s="11" t="b">
        <f t="shared" si="15"/>
        <v>0</v>
      </c>
      <c r="AI14" s="11" t="b">
        <f t="shared" si="5"/>
        <v>0</v>
      </c>
      <c r="AJ14" s="11" t="b">
        <f t="shared" si="6"/>
        <v>0</v>
      </c>
      <c r="AK14" s="11" t="b">
        <f t="shared" si="7"/>
        <v>0</v>
      </c>
      <c r="AM14" s="11" t="b">
        <f t="shared" si="8"/>
        <v>0</v>
      </c>
      <c r="AN14" s="11" t="b">
        <f t="shared" si="9"/>
        <v>0</v>
      </c>
      <c r="AO14" s="11" t="b">
        <f t="shared" si="10"/>
        <v>0</v>
      </c>
    </row>
    <row r="15" spans="2:43" ht="35.25" customHeight="1" x14ac:dyDescent="0.2">
      <c r="B15" s="8">
        <v>44657</v>
      </c>
      <c r="C15" s="1">
        <f t="shared" si="11"/>
        <v>44657</v>
      </c>
      <c r="D15" s="7"/>
      <c r="E15" s="41"/>
      <c r="F15" s="33"/>
      <c r="G15" s="6"/>
      <c r="H15" s="6"/>
      <c r="I15" s="35"/>
      <c r="J15" s="9"/>
      <c r="K15" s="33"/>
      <c r="L15" s="40"/>
      <c r="M15" s="41"/>
      <c r="N15" s="41"/>
      <c r="O15" s="41"/>
      <c r="P15" s="41"/>
      <c r="Q15" s="41"/>
      <c r="R15" s="6"/>
      <c r="S15" s="62"/>
      <c r="T15" s="63"/>
      <c r="U15" s="64"/>
      <c r="W15" s="11" t="b">
        <f t="shared" si="12"/>
        <v>0</v>
      </c>
      <c r="X15" s="11" t="b">
        <f t="shared" si="0"/>
        <v>0</v>
      </c>
      <c r="Y15" s="11" t="b">
        <f t="shared" si="1"/>
        <v>0</v>
      </c>
      <c r="AA15" s="11" t="b">
        <f t="shared" si="2"/>
        <v>0</v>
      </c>
      <c r="AB15" s="11" t="b">
        <f t="shared" si="3"/>
        <v>0</v>
      </c>
      <c r="AC15" s="11" t="b">
        <f t="shared" si="4"/>
        <v>0</v>
      </c>
      <c r="AE15" s="11" t="b">
        <f t="shared" si="13"/>
        <v>0</v>
      </c>
      <c r="AF15" s="11" t="b">
        <f t="shared" si="14"/>
        <v>0</v>
      </c>
      <c r="AG15" s="11" t="b">
        <f t="shared" si="15"/>
        <v>0</v>
      </c>
      <c r="AI15" s="11" t="b">
        <f t="shared" si="5"/>
        <v>0</v>
      </c>
      <c r="AJ15" s="11" t="b">
        <f t="shared" si="6"/>
        <v>0</v>
      </c>
      <c r="AK15" s="11" t="b">
        <f t="shared" si="7"/>
        <v>0</v>
      </c>
      <c r="AM15" s="11" t="b">
        <f t="shared" si="8"/>
        <v>0</v>
      </c>
      <c r="AN15" s="11" t="b">
        <f t="shared" si="9"/>
        <v>0</v>
      </c>
      <c r="AO15" s="11" t="b">
        <f t="shared" si="10"/>
        <v>0</v>
      </c>
    </row>
    <row r="16" spans="2:43" ht="35.25" customHeight="1" x14ac:dyDescent="0.2">
      <c r="B16" s="8">
        <v>44658</v>
      </c>
      <c r="C16" s="1">
        <f t="shared" si="11"/>
        <v>44658</v>
      </c>
      <c r="D16" s="7"/>
      <c r="E16" s="41"/>
      <c r="F16" s="33"/>
      <c r="G16" s="6"/>
      <c r="H16" s="6"/>
      <c r="I16" s="35"/>
      <c r="J16" s="9"/>
      <c r="K16" s="33"/>
      <c r="L16" s="40"/>
      <c r="M16" s="41"/>
      <c r="N16" s="41"/>
      <c r="O16" s="41"/>
      <c r="P16" s="41"/>
      <c r="Q16" s="41"/>
      <c r="R16" s="6"/>
      <c r="S16" s="62"/>
      <c r="T16" s="63"/>
      <c r="U16" s="64"/>
      <c r="W16" s="11" t="b">
        <f t="shared" si="12"/>
        <v>0</v>
      </c>
      <c r="X16" s="11" t="b">
        <f t="shared" si="0"/>
        <v>0</v>
      </c>
      <c r="Y16" s="11" t="b">
        <f t="shared" si="1"/>
        <v>0</v>
      </c>
      <c r="AA16" s="11" t="b">
        <f t="shared" si="2"/>
        <v>0</v>
      </c>
      <c r="AB16" s="11" t="b">
        <f t="shared" si="3"/>
        <v>0</v>
      </c>
      <c r="AC16" s="11" t="b">
        <f t="shared" si="4"/>
        <v>0</v>
      </c>
      <c r="AE16" s="11" t="b">
        <f t="shared" si="13"/>
        <v>0</v>
      </c>
      <c r="AF16" s="11" t="b">
        <f t="shared" si="14"/>
        <v>0</v>
      </c>
      <c r="AG16" s="11" t="b">
        <f t="shared" si="15"/>
        <v>0</v>
      </c>
      <c r="AI16" s="11" t="b">
        <f t="shared" si="5"/>
        <v>0</v>
      </c>
      <c r="AJ16" s="11" t="b">
        <f t="shared" si="6"/>
        <v>0</v>
      </c>
      <c r="AK16" s="11" t="b">
        <f t="shared" si="7"/>
        <v>0</v>
      </c>
      <c r="AM16" s="11" t="b">
        <f t="shared" si="8"/>
        <v>0</v>
      </c>
      <c r="AN16" s="11" t="b">
        <f t="shared" si="9"/>
        <v>0</v>
      </c>
      <c r="AO16" s="11" t="b">
        <f t="shared" si="10"/>
        <v>0</v>
      </c>
    </row>
    <row r="17" spans="2:41" ht="35.25" customHeight="1" x14ac:dyDescent="0.2">
      <c r="B17" s="8">
        <v>44659</v>
      </c>
      <c r="C17" s="1">
        <f t="shared" si="11"/>
        <v>44659</v>
      </c>
      <c r="D17" s="7"/>
      <c r="E17" s="41"/>
      <c r="F17" s="33"/>
      <c r="G17" s="6"/>
      <c r="H17" s="6"/>
      <c r="I17" s="35"/>
      <c r="J17" s="9"/>
      <c r="K17" s="33"/>
      <c r="L17" s="40"/>
      <c r="M17" s="41"/>
      <c r="N17" s="41"/>
      <c r="O17" s="41"/>
      <c r="P17" s="41"/>
      <c r="Q17" s="41"/>
      <c r="R17" s="6"/>
      <c r="S17" s="62"/>
      <c r="T17" s="63"/>
      <c r="U17" s="64"/>
      <c r="W17" s="11" t="b">
        <f t="shared" si="12"/>
        <v>0</v>
      </c>
      <c r="X17" s="11" t="b">
        <f t="shared" si="0"/>
        <v>0</v>
      </c>
      <c r="Y17" s="11" t="b">
        <f t="shared" si="1"/>
        <v>0</v>
      </c>
      <c r="AA17" s="11" t="b">
        <f t="shared" si="2"/>
        <v>0</v>
      </c>
      <c r="AB17" s="11" t="b">
        <f t="shared" si="3"/>
        <v>0</v>
      </c>
      <c r="AC17" s="11" t="b">
        <f t="shared" si="4"/>
        <v>0</v>
      </c>
      <c r="AE17" s="11" t="b">
        <f t="shared" si="13"/>
        <v>0</v>
      </c>
      <c r="AF17" s="11" t="b">
        <f t="shared" si="14"/>
        <v>0</v>
      </c>
      <c r="AG17" s="11" t="b">
        <f t="shared" si="15"/>
        <v>0</v>
      </c>
      <c r="AI17" s="11" t="b">
        <f t="shared" si="5"/>
        <v>0</v>
      </c>
      <c r="AJ17" s="11" t="b">
        <f t="shared" si="6"/>
        <v>0</v>
      </c>
      <c r="AK17" s="11" t="b">
        <f t="shared" si="7"/>
        <v>0</v>
      </c>
      <c r="AM17" s="11" t="b">
        <f t="shared" si="8"/>
        <v>0</v>
      </c>
      <c r="AN17" s="11" t="b">
        <f t="shared" si="9"/>
        <v>0</v>
      </c>
      <c r="AO17" s="11" t="b">
        <f t="shared" si="10"/>
        <v>0</v>
      </c>
    </row>
    <row r="18" spans="2:41" ht="35.25" customHeight="1" x14ac:dyDescent="0.2">
      <c r="B18" s="5">
        <v>44660</v>
      </c>
      <c r="C18" s="4">
        <f t="shared" si="11"/>
        <v>44660</v>
      </c>
      <c r="D18" s="3"/>
      <c r="E18" s="43"/>
      <c r="F18" s="34"/>
      <c r="G18" s="2"/>
      <c r="H18" s="2"/>
      <c r="I18" s="36"/>
      <c r="J18" s="10"/>
      <c r="K18" s="34"/>
      <c r="L18" s="42"/>
      <c r="M18" s="43"/>
      <c r="N18" s="43"/>
      <c r="O18" s="43"/>
      <c r="P18" s="43"/>
      <c r="Q18" s="43"/>
      <c r="R18" s="2"/>
      <c r="S18" s="65"/>
      <c r="T18" s="66"/>
      <c r="U18" s="67"/>
      <c r="W18" s="11" t="b">
        <f t="shared" si="12"/>
        <v>0</v>
      </c>
      <c r="X18" s="11" t="b">
        <f t="shared" si="0"/>
        <v>0</v>
      </c>
      <c r="Y18" s="11" t="b">
        <f t="shared" si="1"/>
        <v>0</v>
      </c>
      <c r="AA18" s="11" t="b">
        <f t="shared" si="2"/>
        <v>0</v>
      </c>
      <c r="AB18" s="11" t="b">
        <f t="shared" si="3"/>
        <v>0</v>
      </c>
      <c r="AC18" s="11" t="b">
        <f t="shared" si="4"/>
        <v>0</v>
      </c>
      <c r="AE18" s="11" t="b">
        <f t="shared" si="13"/>
        <v>0</v>
      </c>
      <c r="AF18" s="11" t="b">
        <f t="shared" si="14"/>
        <v>0</v>
      </c>
      <c r="AG18" s="11" t="b">
        <f t="shared" si="15"/>
        <v>0</v>
      </c>
      <c r="AI18" s="11" t="b">
        <f t="shared" si="5"/>
        <v>0</v>
      </c>
      <c r="AJ18" s="11" t="b">
        <f t="shared" si="6"/>
        <v>0</v>
      </c>
      <c r="AK18" s="11" t="b">
        <f t="shared" si="7"/>
        <v>0</v>
      </c>
      <c r="AM18" s="11" t="b">
        <f t="shared" si="8"/>
        <v>0</v>
      </c>
      <c r="AN18" s="11" t="b">
        <f t="shared" si="9"/>
        <v>0</v>
      </c>
      <c r="AO18" s="11" t="b">
        <f t="shared" si="10"/>
        <v>0</v>
      </c>
    </row>
    <row r="19" spans="2:41" ht="35.25" customHeight="1" x14ac:dyDescent="0.2">
      <c r="B19" s="5">
        <v>44661</v>
      </c>
      <c r="C19" s="4">
        <f t="shared" si="11"/>
        <v>44661</v>
      </c>
      <c r="D19" s="3"/>
      <c r="E19" s="43"/>
      <c r="F19" s="34"/>
      <c r="G19" s="2"/>
      <c r="H19" s="2"/>
      <c r="I19" s="36"/>
      <c r="J19" s="10"/>
      <c r="K19" s="34"/>
      <c r="L19" s="42"/>
      <c r="M19" s="43"/>
      <c r="N19" s="43"/>
      <c r="O19" s="43"/>
      <c r="P19" s="43"/>
      <c r="Q19" s="43"/>
      <c r="R19" s="2"/>
      <c r="S19" s="65"/>
      <c r="T19" s="66"/>
      <c r="U19" s="67"/>
      <c r="W19" s="11" t="b">
        <f t="shared" si="12"/>
        <v>0</v>
      </c>
      <c r="X19" s="11" t="b">
        <f t="shared" si="0"/>
        <v>0</v>
      </c>
      <c r="Y19" s="11" t="b">
        <f t="shared" si="1"/>
        <v>0</v>
      </c>
      <c r="AA19" s="11" t="b">
        <f t="shared" si="2"/>
        <v>0</v>
      </c>
      <c r="AB19" s="11" t="b">
        <f t="shared" si="3"/>
        <v>0</v>
      </c>
      <c r="AC19" s="11" t="b">
        <f t="shared" si="4"/>
        <v>0</v>
      </c>
      <c r="AE19" s="11" t="b">
        <f t="shared" si="13"/>
        <v>0</v>
      </c>
      <c r="AF19" s="11" t="b">
        <f t="shared" si="14"/>
        <v>0</v>
      </c>
      <c r="AG19" s="11" t="b">
        <f t="shared" si="15"/>
        <v>0</v>
      </c>
      <c r="AI19" s="11" t="b">
        <f t="shared" si="5"/>
        <v>0</v>
      </c>
      <c r="AJ19" s="11" t="b">
        <f t="shared" si="6"/>
        <v>0</v>
      </c>
      <c r="AK19" s="11" t="b">
        <f t="shared" si="7"/>
        <v>0</v>
      </c>
      <c r="AM19" s="11" t="b">
        <f t="shared" si="8"/>
        <v>0</v>
      </c>
      <c r="AN19" s="11" t="b">
        <f t="shared" si="9"/>
        <v>0</v>
      </c>
      <c r="AO19" s="11" t="b">
        <f t="shared" si="10"/>
        <v>0</v>
      </c>
    </row>
    <row r="20" spans="2:41" ht="35.25" customHeight="1" x14ac:dyDescent="0.2">
      <c r="B20" s="8">
        <v>44662</v>
      </c>
      <c r="C20" s="1">
        <f t="shared" si="11"/>
        <v>44662</v>
      </c>
      <c r="D20" s="7"/>
      <c r="E20" s="41"/>
      <c r="F20" s="33"/>
      <c r="G20" s="6"/>
      <c r="H20" s="6"/>
      <c r="I20" s="35"/>
      <c r="J20" s="9"/>
      <c r="K20" s="33"/>
      <c r="L20" s="40"/>
      <c r="M20" s="41"/>
      <c r="N20" s="41"/>
      <c r="O20" s="41"/>
      <c r="P20" s="41"/>
      <c r="Q20" s="41"/>
      <c r="R20" s="6"/>
      <c r="S20" s="62"/>
      <c r="T20" s="63"/>
      <c r="U20" s="64"/>
      <c r="W20" s="11" t="b">
        <f t="shared" si="12"/>
        <v>0</v>
      </c>
      <c r="X20" s="11" t="b">
        <f t="shared" si="0"/>
        <v>0</v>
      </c>
      <c r="Y20" s="11" t="b">
        <f t="shared" si="1"/>
        <v>0</v>
      </c>
      <c r="AA20" s="11" t="b">
        <f t="shared" si="2"/>
        <v>0</v>
      </c>
      <c r="AB20" s="11" t="b">
        <f t="shared" si="3"/>
        <v>0</v>
      </c>
      <c r="AC20" s="11" t="b">
        <f t="shared" si="4"/>
        <v>0</v>
      </c>
      <c r="AE20" s="11" t="b">
        <f t="shared" si="13"/>
        <v>0</v>
      </c>
      <c r="AF20" s="11" t="b">
        <f t="shared" si="14"/>
        <v>0</v>
      </c>
      <c r="AG20" s="11" t="b">
        <f t="shared" si="15"/>
        <v>0</v>
      </c>
      <c r="AI20" s="11" t="b">
        <f t="shared" si="5"/>
        <v>0</v>
      </c>
      <c r="AJ20" s="11" t="b">
        <f t="shared" si="6"/>
        <v>0</v>
      </c>
      <c r="AK20" s="11" t="b">
        <f t="shared" si="7"/>
        <v>0</v>
      </c>
      <c r="AM20" s="11" t="b">
        <f t="shared" si="8"/>
        <v>0</v>
      </c>
      <c r="AN20" s="11" t="b">
        <f t="shared" si="9"/>
        <v>0</v>
      </c>
      <c r="AO20" s="11" t="b">
        <f t="shared" si="10"/>
        <v>0</v>
      </c>
    </row>
    <row r="21" spans="2:41" ht="35.25" customHeight="1" x14ac:dyDescent="0.2">
      <c r="B21" s="8">
        <v>44663</v>
      </c>
      <c r="C21" s="1">
        <f t="shared" si="11"/>
        <v>44663</v>
      </c>
      <c r="D21" s="7"/>
      <c r="E21" s="41"/>
      <c r="F21" s="33"/>
      <c r="G21" s="6"/>
      <c r="H21" s="6"/>
      <c r="I21" s="35"/>
      <c r="J21" s="9"/>
      <c r="K21" s="33"/>
      <c r="L21" s="40"/>
      <c r="M21" s="41"/>
      <c r="N21" s="41"/>
      <c r="O21" s="41"/>
      <c r="P21" s="41"/>
      <c r="Q21" s="41"/>
      <c r="R21" s="6"/>
      <c r="S21" s="62"/>
      <c r="T21" s="63"/>
      <c r="U21" s="64"/>
      <c r="W21" s="11" t="b">
        <f t="shared" si="12"/>
        <v>0</v>
      </c>
      <c r="X21" s="11" t="b">
        <f t="shared" si="0"/>
        <v>0</v>
      </c>
      <c r="Y21" s="11" t="b">
        <f t="shared" si="1"/>
        <v>0</v>
      </c>
      <c r="AA21" s="11" t="b">
        <f t="shared" si="2"/>
        <v>0</v>
      </c>
      <c r="AB21" s="11" t="b">
        <f t="shared" si="3"/>
        <v>0</v>
      </c>
      <c r="AC21" s="11" t="b">
        <f t="shared" si="4"/>
        <v>0</v>
      </c>
      <c r="AE21" s="11" t="b">
        <f t="shared" si="13"/>
        <v>0</v>
      </c>
      <c r="AF21" s="11" t="b">
        <f t="shared" si="14"/>
        <v>0</v>
      </c>
      <c r="AG21" s="11" t="b">
        <f t="shared" si="15"/>
        <v>0</v>
      </c>
      <c r="AI21" s="11" t="b">
        <f t="shared" si="5"/>
        <v>0</v>
      </c>
      <c r="AJ21" s="11" t="b">
        <f t="shared" si="6"/>
        <v>0</v>
      </c>
      <c r="AK21" s="11" t="b">
        <f t="shared" si="7"/>
        <v>0</v>
      </c>
      <c r="AM21" s="11" t="b">
        <f t="shared" si="8"/>
        <v>0</v>
      </c>
      <c r="AN21" s="11" t="b">
        <f t="shared" si="9"/>
        <v>0</v>
      </c>
      <c r="AO21" s="11" t="b">
        <f t="shared" si="10"/>
        <v>0</v>
      </c>
    </row>
    <row r="22" spans="2:41" ht="35.25" customHeight="1" x14ac:dyDescent="0.2">
      <c r="B22" s="8">
        <v>44664</v>
      </c>
      <c r="C22" s="1">
        <f t="shared" si="11"/>
        <v>44664</v>
      </c>
      <c r="D22" s="7"/>
      <c r="E22" s="41"/>
      <c r="F22" s="33"/>
      <c r="G22" s="6"/>
      <c r="H22" s="6"/>
      <c r="I22" s="35"/>
      <c r="J22" s="9"/>
      <c r="K22" s="33"/>
      <c r="L22" s="40"/>
      <c r="M22" s="41"/>
      <c r="N22" s="41"/>
      <c r="O22" s="41"/>
      <c r="P22" s="41"/>
      <c r="Q22" s="41"/>
      <c r="R22" s="6"/>
      <c r="S22" s="62"/>
      <c r="T22" s="63"/>
      <c r="U22" s="64"/>
      <c r="W22" s="11" t="b">
        <f t="shared" si="12"/>
        <v>0</v>
      </c>
      <c r="X22" s="11" t="b">
        <f t="shared" si="0"/>
        <v>0</v>
      </c>
      <c r="Y22" s="11" t="b">
        <f t="shared" si="1"/>
        <v>0</v>
      </c>
      <c r="AA22" s="11" t="b">
        <f t="shared" si="2"/>
        <v>0</v>
      </c>
      <c r="AB22" s="11" t="b">
        <f t="shared" si="3"/>
        <v>0</v>
      </c>
      <c r="AC22" s="11" t="b">
        <f t="shared" si="4"/>
        <v>0</v>
      </c>
      <c r="AE22" s="11" t="b">
        <f t="shared" si="13"/>
        <v>0</v>
      </c>
      <c r="AF22" s="11" t="b">
        <f t="shared" si="14"/>
        <v>0</v>
      </c>
      <c r="AG22" s="11" t="b">
        <f t="shared" si="15"/>
        <v>0</v>
      </c>
      <c r="AI22" s="11" t="b">
        <f t="shared" si="5"/>
        <v>0</v>
      </c>
      <c r="AJ22" s="11" t="b">
        <f t="shared" si="6"/>
        <v>0</v>
      </c>
      <c r="AK22" s="11" t="b">
        <f t="shared" si="7"/>
        <v>0</v>
      </c>
      <c r="AM22" s="11" t="b">
        <f t="shared" si="8"/>
        <v>0</v>
      </c>
      <c r="AN22" s="11" t="b">
        <f t="shared" si="9"/>
        <v>0</v>
      </c>
      <c r="AO22" s="11" t="b">
        <f t="shared" si="10"/>
        <v>0</v>
      </c>
    </row>
    <row r="23" spans="2:41" ht="35.25" customHeight="1" x14ac:dyDescent="0.2">
      <c r="B23" s="8">
        <v>44665</v>
      </c>
      <c r="C23" s="1">
        <f t="shared" si="11"/>
        <v>44665</v>
      </c>
      <c r="D23" s="7"/>
      <c r="E23" s="41"/>
      <c r="F23" s="33"/>
      <c r="G23" s="6"/>
      <c r="H23" s="6"/>
      <c r="I23" s="35"/>
      <c r="J23" s="9"/>
      <c r="K23" s="33"/>
      <c r="L23" s="40"/>
      <c r="M23" s="41"/>
      <c r="N23" s="41"/>
      <c r="O23" s="41"/>
      <c r="P23" s="41"/>
      <c r="Q23" s="41"/>
      <c r="R23" s="6"/>
      <c r="S23" s="62"/>
      <c r="T23" s="63"/>
      <c r="U23" s="64"/>
      <c r="W23" s="11" t="b">
        <f t="shared" si="12"/>
        <v>0</v>
      </c>
      <c r="X23" s="11" t="b">
        <f t="shared" si="0"/>
        <v>0</v>
      </c>
      <c r="Y23" s="11" t="b">
        <f t="shared" si="1"/>
        <v>0</v>
      </c>
      <c r="AA23" s="11" t="b">
        <f t="shared" si="2"/>
        <v>0</v>
      </c>
      <c r="AB23" s="11" t="b">
        <f t="shared" si="3"/>
        <v>0</v>
      </c>
      <c r="AC23" s="11" t="b">
        <f t="shared" si="4"/>
        <v>0</v>
      </c>
      <c r="AE23" s="11" t="b">
        <f t="shared" si="13"/>
        <v>0</v>
      </c>
      <c r="AF23" s="11" t="b">
        <f t="shared" si="14"/>
        <v>0</v>
      </c>
      <c r="AG23" s="11" t="b">
        <f t="shared" si="15"/>
        <v>0</v>
      </c>
      <c r="AI23" s="11" t="b">
        <f t="shared" si="5"/>
        <v>0</v>
      </c>
      <c r="AJ23" s="11" t="b">
        <f t="shared" si="6"/>
        <v>0</v>
      </c>
      <c r="AK23" s="11" t="b">
        <f t="shared" si="7"/>
        <v>0</v>
      </c>
      <c r="AM23" s="11" t="b">
        <f t="shared" si="8"/>
        <v>0</v>
      </c>
      <c r="AN23" s="11" t="b">
        <f t="shared" si="9"/>
        <v>0</v>
      </c>
      <c r="AO23" s="11" t="b">
        <f t="shared" si="10"/>
        <v>0</v>
      </c>
    </row>
    <row r="24" spans="2:41" ht="35.25" customHeight="1" x14ac:dyDescent="0.2">
      <c r="B24" s="8">
        <v>44666</v>
      </c>
      <c r="C24" s="1">
        <f t="shared" si="11"/>
        <v>44666</v>
      </c>
      <c r="D24" s="7"/>
      <c r="E24" s="41"/>
      <c r="F24" s="33"/>
      <c r="G24" s="6"/>
      <c r="H24" s="6"/>
      <c r="I24" s="35"/>
      <c r="J24" s="9"/>
      <c r="K24" s="33"/>
      <c r="L24" s="40"/>
      <c r="M24" s="41"/>
      <c r="N24" s="41"/>
      <c r="O24" s="41"/>
      <c r="P24" s="41"/>
      <c r="Q24" s="41"/>
      <c r="R24" s="6"/>
      <c r="S24" s="62"/>
      <c r="T24" s="63"/>
      <c r="U24" s="64"/>
      <c r="W24" s="11" t="b">
        <f t="shared" si="12"/>
        <v>0</v>
      </c>
      <c r="X24" s="11" t="b">
        <f t="shared" si="0"/>
        <v>0</v>
      </c>
      <c r="Y24" s="11" t="b">
        <f t="shared" si="1"/>
        <v>0</v>
      </c>
      <c r="AA24" s="11" t="b">
        <f t="shared" si="2"/>
        <v>0</v>
      </c>
      <c r="AB24" s="11" t="b">
        <f t="shared" si="3"/>
        <v>0</v>
      </c>
      <c r="AC24" s="11" t="b">
        <f t="shared" si="4"/>
        <v>0</v>
      </c>
      <c r="AE24" s="11" t="b">
        <f t="shared" si="13"/>
        <v>0</v>
      </c>
      <c r="AF24" s="11" t="b">
        <f t="shared" si="14"/>
        <v>0</v>
      </c>
      <c r="AG24" s="11" t="b">
        <f t="shared" si="15"/>
        <v>0</v>
      </c>
      <c r="AI24" s="11" t="b">
        <f t="shared" si="5"/>
        <v>0</v>
      </c>
      <c r="AJ24" s="11" t="b">
        <f t="shared" si="6"/>
        <v>0</v>
      </c>
      <c r="AK24" s="11" t="b">
        <f t="shared" si="7"/>
        <v>0</v>
      </c>
      <c r="AM24" s="11" t="b">
        <f t="shared" si="8"/>
        <v>0</v>
      </c>
      <c r="AN24" s="11" t="b">
        <f t="shared" si="9"/>
        <v>0</v>
      </c>
      <c r="AO24" s="11" t="b">
        <f t="shared" si="10"/>
        <v>0</v>
      </c>
    </row>
    <row r="25" spans="2:41" ht="35.25" customHeight="1" x14ac:dyDescent="0.2">
      <c r="B25" s="5">
        <v>44667</v>
      </c>
      <c r="C25" s="4">
        <f t="shared" si="11"/>
        <v>44667</v>
      </c>
      <c r="D25" s="3"/>
      <c r="E25" s="43"/>
      <c r="F25" s="34"/>
      <c r="G25" s="2"/>
      <c r="H25" s="2"/>
      <c r="I25" s="36"/>
      <c r="J25" s="10"/>
      <c r="K25" s="34"/>
      <c r="L25" s="42"/>
      <c r="M25" s="43"/>
      <c r="N25" s="43"/>
      <c r="O25" s="43"/>
      <c r="P25" s="43"/>
      <c r="Q25" s="43"/>
      <c r="R25" s="2"/>
      <c r="S25" s="65"/>
      <c r="T25" s="66"/>
      <c r="U25" s="67"/>
      <c r="W25" s="11" t="b">
        <f t="shared" si="12"/>
        <v>0</v>
      </c>
      <c r="X25" s="11" t="b">
        <f t="shared" si="0"/>
        <v>0</v>
      </c>
      <c r="Y25" s="11" t="b">
        <f t="shared" si="1"/>
        <v>0</v>
      </c>
      <c r="AA25" s="11" t="b">
        <f t="shared" si="2"/>
        <v>0</v>
      </c>
      <c r="AB25" s="11" t="b">
        <f t="shared" si="3"/>
        <v>0</v>
      </c>
      <c r="AC25" s="11" t="b">
        <f t="shared" si="4"/>
        <v>0</v>
      </c>
      <c r="AE25" s="11" t="b">
        <f t="shared" si="13"/>
        <v>0</v>
      </c>
      <c r="AF25" s="11" t="b">
        <f t="shared" si="14"/>
        <v>0</v>
      </c>
      <c r="AG25" s="11" t="b">
        <f t="shared" si="15"/>
        <v>0</v>
      </c>
      <c r="AI25" s="11" t="b">
        <f t="shared" si="5"/>
        <v>0</v>
      </c>
      <c r="AJ25" s="11" t="b">
        <f t="shared" si="6"/>
        <v>0</v>
      </c>
      <c r="AK25" s="11" t="b">
        <f t="shared" si="7"/>
        <v>0</v>
      </c>
      <c r="AM25" s="11" t="b">
        <f t="shared" si="8"/>
        <v>0</v>
      </c>
      <c r="AN25" s="11" t="b">
        <f t="shared" si="9"/>
        <v>0</v>
      </c>
      <c r="AO25" s="11" t="b">
        <f t="shared" si="10"/>
        <v>0</v>
      </c>
    </row>
    <row r="26" spans="2:41" ht="35.25" customHeight="1" x14ac:dyDescent="0.2">
      <c r="B26" s="5">
        <v>44668</v>
      </c>
      <c r="C26" s="4">
        <f t="shared" si="11"/>
        <v>44668</v>
      </c>
      <c r="D26" s="3"/>
      <c r="E26" s="43"/>
      <c r="F26" s="34"/>
      <c r="G26" s="2"/>
      <c r="H26" s="2"/>
      <c r="I26" s="36"/>
      <c r="J26" s="10"/>
      <c r="K26" s="34"/>
      <c r="L26" s="42"/>
      <c r="M26" s="43"/>
      <c r="N26" s="43"/>
      <c r="O26" s="43"/>
      <c r="P26" s="43"/>
      <c r="Q26" s="43"/>
      <c r="R26" s="2"/>
      <c r="S26" s="65"/>
      <c r="T26" s="66"/>
      <c r="U26" s="67"/>
      <c r="W26" s="11" t="b">
        <f t="shared" si="12"/>
        <v>0</v>
      </c>
      <c r="X26" s="11" t="b">
        <f t="shared" si="0"/>
        <v>0</v>
      </c>
      <c r="Y26" s="11" t="b">
        <f t="shared" si="1"/>
        <v>0</v>
      </c>
      <c r="AA26" s="11" t="b">
        <f t="shared" si="2"/>
        <v>0</v>
      </c>
      <c r="AB26" s="11" t="b">
        <f t="shared" si="3"/>
        <v>0</v>
      </c>
      <c r="AC26" s="11" t="b">
        <f t="shared" si="4"/>
        <v>0</v>
      </c>
      <c r="AE26" s="11" t="b">
        <f t="shared" si="13"/>
        <v>0</v>
      </c>
      <c r="AF26" s="11" t="b">
        <f t="shared" si="14"/>
        <v>0</v>
      </c>
      <c r="AG26" s="11" t="b">
        <f t="shared" si="15"/>
        <v>0</v>
      </c>
      <c r="AI26" s="11" t="b">
        <f t="shared" si="5"/>
        <v>0</v>
      </c>
      <c r="AJ26" s="11" t="b">
        <f t="shared" si="6"/>
        <v>0</v>
      </c>
      <c r="AK26" s="11" t="b">
        <f t="shared" si="7"/>
        <v>0</v>
      </c>
      <c r="AM26" s="11" t="b">
        <f t="shared" si="8"/>
        <v>0</v>
      </c>
      <c r="AN26" s="11" t="b">
        <f t="shared" si="9"/>
        <v>0</v>
      </c>
      <c r="AO26" s="11" t="b">
        <f t="shared" si="10"/>
        <v>0</v>
      </c>
    </row>
    <row r="27" spans="2:41" ht="35.25" customHeight="1" x14ac:dyDescent="0.2">
      <c r="B27" s="8">
        <v>44669</v>
      </c>
      <c r="C27" s="1">
        <f t="shared" si="11"/>
        <v>44669</v>
      </c>
      <c r="D27" s="7"/>
      <c r="E27" s="41"/>
      <c r="F27" s="33"/>
      <c r="G27" s="6"/>
      <c r="H27" s="6"/>
      <c r="I27" s="35"/>
      <c r="J27" s="9"/>
      <c r="K27" s="33"/>
      <c r="L27" s="40"/>
      <c r="M27" s="41"/>
      <c r="N27" s="41"/>
      <c r="O27" s="41"/>
      <c r="P27" s="41"/>
      <c r="Q27" s="41"/>
      <c r="R27" s="6"/>
      <c r="S27" s="62"/>
      <c r="T27" s="63"/>
      <c r="U27" s="64"/>
      <c r="W27" s="11" t="b">
        <f t="shared" si="12"/>
        <v>0</v>
      </c>
      <c r="X27" s="11" t="b">
        <f t="shared" si="0"/>
        <v>0</v>
      </c>
      <c r="Y27" s="11" t="b">
        <f t="shared" si="1"/>
        <v>0</v>
      </c>
      <c r="AA27" s="11" t="b">
        <f t="shared" si="2"/>
        <v>0</v>
      </c>
      <c r="AB27" s="11" t="b">
        <f t="shared" si="3"/>
        <v>0</v>
      </c>
      <c r="AC27" s="11" t="b">
        <f t="shared" si="4"/>
        <v>0</v>
      </c>
      <c r="AE27" s="11" t="b">
        <f t="shared" si="13"/>
        <v>0</v>
      </c>
      <c r="AF27" s="11" t="b">
        <f t="shared" si="14"/>
        <v>0</v>
      </c>
      <c r="AG27" s="11" t="b">
        <f t="shared" si="15"/>
        <v>0</v>
      </c>
      <c r="AI27" s="11" t="b">
        <f t="shared" si="5"/>
        <v>0</v>
      </c>
      <c r="AJ27" s="11" t="b">
        <f t="shared" si="6"/>
        <v>0</v>
      </c>
      <c r="AK27" s="11" t="b">
        <f t="shared" si="7"/>
        <v>0</v>
      </c>
      <c r="AM27" s="11" t="b">
        <f t="shared" si="8"/>
        <v>0</v>
      </c>
      <c r="AN27" s="11" t="b">
        <f t="shared" si="9"/>
        <v>0</v>
      </c>
      <c r="AO27" s="11" t="b">
        <f t="shared" si="10"/>
        <v>0</v>
      </c>
    </row>
    <row r="28" spans="2:41" ht="35.25" customHeight="1" x14ac:dyDescent="0.2">
      <c r="B28" s="8">
        <v>44670</v>
      </c>
      <c r="C28" s="1">
        <f t="shared" si="11"/>
        <v>44670</v>
      </c>
      <c r="D28" s="7"/>
      <c r="E28" s="41"/>
      <c r="F28" s="33"/>
      <c r="G28" s="6"/>
      <c r="H28" s="6"/>
      <c r="I28" s="35"/>
      <c r="J28" s="9"/>
      <c r="K28" s="33"/>
      <c r="L28" s="40"/>
      <c r="M28" s="41"/>
      <c r="N28" s="41"/>
      <c r="O28" s="41"/>
      <c r="P28" s="41"/>
      <c r="Q28" s="41"/>
      <c r="R28" s="6"/>
      <c r="S28" s="62"/>
      <c r="T28" s="63"/>
      <c r="U28" s="64"/>
      <c r="W28" s="11" t="b">
        <f t="shared" si="12"/>
        <v>0</v>
      </c>
      <c r="X28" s="11" t="b">
        <f t="shared" si="0"/>
        <v>0</v>
      </c>
      <c r="Y28" s="11" t="b">
        <f t="shared" si="1"/>
        <v>0</v>
      </c>
      <c r="AA28" s="11" t="b">
        <f t="shared" si="2"/>
        <v>0</v>
      </c>
      <c r="AB28" s="11" t="b">
        <f t="shared" si="3"/>
        <v>0</v>
      </c>
      <c r="AC28" s="11" t="b">
        <f t="shared" si="4"/>
        <v>0</v>
      </c>
      <c r="AE28" s="11" t="b">
        <f t="shared" si="13"/>
        <v>0</v>
      </c>
      <c r="AF28" s="11" t="b">
        <f t="shared" si="14"/>
        <v>0</v>
      </c>
      <c r="AG28" s="11" t="b">
        <f t="shared" si="15"/>
        <v>0</v>
      </c>
      <c r="AI28" s="11" t="b">
        <f t="shared" si="5"/>
        <v>0</v>
      </c>
      <c r="AJ28" s="11" t="b">
        <f t="shared" si="6"/>
        <v>0</v>
      </c>
      <c r="AK28" s="11" t="b">
        <f t="shared" si="7"/>
        <v>0</v>
      </c>
      <c r="AM28" s="11" t="b">
        <f t="shared" si="8"/>
        <v>0</v>
      </c>
      <c r="AN28" s="11" t="b">
        <f t="shared" si="9"/>
        <v>0</v>
      </c>
      <c r="AO28" s="11" t="b">
        <f t="shared" si="10"/>
        <v>0</v>
      </c>
    </row>
    <row r="29" spans="2:41" ht="35.25" customHeight="1" x14ac:dyDescent="0.2">
      <c r="B29" s="8">
        <v>44671</v>
      </c>
      <c r="C29" s="1">
        <f t="shared" si="11"/>
        <v>44671</v>
      </c>
      <c r="D29" s="7"/>
      <c r="E29" s="41"/>
      <c r="F29" s="33"/>
      <c r="G29" s="6"/>
      <c r="H29" s="6"/>
      <c r="I29" s="35"/>
      <c r="J29" s="9"/>
      <c r="K29" s="33"/>
      <c r="L29" s="40"/>
      <c r="M29" s="41"/>
      <c r="N29" s="41"/>
      <c r="O29" s="41"/>
      <c r="P29" s="41"/>
      <c r="Q29" s="41"/>
      <c r="R29" s="6"/>
      <c r="S29" s="62"/>
      <c r="T29" s="63"/>
      <c r="U29" s="64"/>
      <c r="W29" s="11" t="b">
        <f t="shared" si="12"/>
        <v>0</v>
      </c>
      <c r="X29" s="11" t="b">
        <f t="shared" si="0"/>
        <v>0</v>
      </c>
      <c r="Y29" s="11" t="b">
        <f t="shared" si="1"/>
        <v>0</v>
      </c>
      <c r="AA29" s="11" t="b">
        <f t="shared" si="2"/>
        <v>0</v>
      </c>
      <c r="AB29" s="11" t="b">
        <f t="shared" si="3"/>
        <v>0</v>
      </c>
      <c r="AC29" s="11" t="b">
        <f t="shared" si="4"/>
        <v>0</v>
      </c>
      <c r="AE29" s="11" t="b">
        <f t="shared" si="13"/>
        <v>0</v>
      </c>
      <c r="AF29" s="11" t="b">
        <f t="shared" si="14"/>
        <v>0</v>
      </c>
      <c r="AG29" s="11" t="b">
        <f t="shared" si="15"/>
        <v>0</v>
      </c>
      <c r="AI29" s="11" t="b">
        <f t="shared" si="5"/>
        <v>0</v>
      </c>
      <c r="AJ29" s="11" t="b">
        <f t="shared" si="6"/>
        <v>0</v>
      </c>
      <c r="AK29" s="11" t="b">
        <f t="shared" si="7"/>
        <v>0</v>
      </c>
      <c r="AM29" s="11" t="b">
        <f t="shared" si="8"/>
        <v>0</v>
      </c>
      <c r="AN29" s="11" t="b">
        <f t="shared" si="9"/>
        <v>0</v>
      </c>
      <c r="AO29" s="11" t="b">
        <f t="shared" si="10"/>
        <v>0</v>
      </c>
    </row>
    <row r="30" spans="2:41" ht="35.25" customHeight="1" x14ac:dyDescent="0.2">
      <c r="B30" s="8">
        <v>44672</v>
      </c>
      <c r="C30" s="1">
        <f t="shared" si="11"/>
        <v>44672</v>
      </c>
      <c r="D30" s="7"/>
      <c r="E30" s="41"/>
      <c r="F30" s="33"/>
      <c r="G30" s="6"/>
      <c r="H30" s="6"/>
      <c r="I30" s="35"/>
      <c r="J30" s="9"/>
      <c r="K30" s="33"/>
      <c r="L30" s="40"/>
      <c r="M30" s="41"/>
      <c r="N30" s="41"/>
      <c r="O30" s="41"/>
      <c r="P30" s="41"/>
      <c r="Q30" s="41"/>
      <c r="R30" s="6"/>
      <c r="S30" s="62"/>
      <c r="T30" s="63"/>
      <c r="U30" s="64"/>
      <c r="W30" s="11" t="b">
        <f t="shared" si="12"/>
        <v>0</v>
      </c>
      <c r="X30" s="11" t="b">
        <f t="shared" si="0"/>
        <v>0</v>
      </c>
      <c r="Y30" s="11" t="b">
        <f t="shared" si="1"/>
        <v>0</v>
      </c>
      <c r="AA30" s="11" t="b">
        <f t="shared" si="2"/>
        <v>0</v>
      </c>
      <c r="AB30" s="11" t="b">
        <f t="shared" si="3"/>
        <v>0</v>
      </c>
      <c r="AC30" s="11" t="b">
        <f t="shared" si="4"/>
        <v>0</v>
      </c>
      <c r="AE30" s="11" t="b">
        <f t="shared" si="13"/>
        <v>0</v>
      </c>
      <c r="AF30" s="11" t="b">
        <f t="shared" si="14"/>
        <v>0</v>
      </c>
      <c r="AG30" s="11" t="b">
        <f t="shared" si="15"/>
        <v>0</v>
      </c>
      <c r="AI30" s="11" t="b">
        <f t="shared" si="5"/>
        <v>0</v>
      </c>
      <c r="AJ30" s="11" t="b">
        <f t="shared" si="6"/>
        <v>0</v>
      </c>
      <c r="AK30" s="11" t="b">
        <f t="shared" si="7"/>
        <v>0</v>
      </c>
      <c r="AM30" s="11" t="b">
        <f t="shared" si="8"/>
        <v>0</v>
      </c>
      <c r="AN30" s="11" t="b">
        <f t="shared" si="9"/>
        <v>0</v>
      </c>
      <c r="AO30" s="11" t="b">
        <f t="shared" si="10"/>
        <v>0</v>
      </c>
    </row>
    <row r="31" spans="2:41" ht="35.25" customHeight="1" x14ac:dyDescent="0.2">
      <c r="B31" s="8">
        <v>44673</v>
      </c>
      <c r="C31" s="1">
        <f t="shared" si="11"/>
        <v>44673</v>
      </c>
      <c r="D31" s="7"/>
      <c r="E31" s="41"/>
      <c r="F31" s="33"/>
      <c r="G31" s="6"/>
      <c r="H31" s="6"/>
      <c r="I31" s="35"/>
      <c r="J31" s="9"/>
      <c r="K31" s="33"/>
      <c r="L31" s="40"/>
      <c r="M31" s="41"/>
      <c r="N31" s="41"/>
      <c r="O31" s="41"/>
      <c r="P31" s="41"/>
      <c r="Q31" s="41"/>
      <c r="R31" s="6"/>
      <c r="S31" s="62"/>
      <c r="T31" s="63"/>
      <c r="U31" s="64"/>
      <c r="W31" s="11" t="b">
        <f t="shared" si="12"/>
        <v>0</v>
      </c>
      <c r="X31" s="11" t="b">
        <f t="shared" si="0"/>
        <v>0</v>
      </c>
      <c r="Y31" s="11" t="b">
        <f t="shared" si="1"/>
        <v>0</v>
      </c>
      <c r="AA31" s="11" t="b">
        <f t="shared" si="2"/>
        <v>0</v>
      </c>
      <c r="AB31" s="11" t="b">
        <f t="shared" si="3"/>
        <v>0</v>
      </c>
      <c r="AC31" s="11" t="b">
        <f t="shared" si="4"/>
        <v>0</v>
      </c>
      <c r="AE31" s="11" t="b">
        <f t="shared" si="13"/>
        <v>0</v>
      </c>
      <c r="AF31" s="11" t="b">
        <f t="shared" si="14"/>
        <v>0</v>
      </c>
      <c r="AG31" s="11" t="b">
        <f t="shared" si="15"/>
        <v>0</v>
      </c>
      <c r="AI31" s="11" t="b">
        <f t="shared" si="5"/>
        <v>0</v>
      </c>
      <c r="AJ31" s="11" t="b">
        <f t="shared" si="6"/>
        <v>0</v>
      </c>
      <c r="AK31" s="11" t="b">
        <f t="shared" si="7"/>
        <v>0</v>
      </c>
      <c r="AM31" s="11" t="b">
        <f t="shared" si="8"/>
        <v>0</v>
      </c>
      <c r="AN31" s="11" t="b">
        <f t="shared" si="9"/>
        <v>0</v>
      </c>
      <c r="AO31" s="11" t="b">
        <f t="shared" si="10"/>
        <v>0</v>
      </c>
    </row>
    <row r="32" spans="2:41" ht="35.25" customHeight="1" x14ac:dyDescent="0.2">
      <c r="B32" s="5">
        <v>44674</v>
      </c>
      <c r="C32" s="4">
        <f t="shared" si="11"/>
        <v>44674</v>
      </c>
      <c r="D32" s="3"/>
      <c r="E32" s="43"/>
      <c r="F32" s="34"/>
      <c r="G32" s="2"/>
      <c r="H32" s="2"/>
      <c r="I32" s="36"/>
      <c r="J32" s="10"/>
      <c r="K32" s="34"/>
      <c r="L32" s="42"/>
      <c r="M32" s="43"/>
      <c r="N32" s="43"/>
      <c r="O32" s="43"/>
      <c r="P32" s="43"/>
      <c r="Q32" s="43"/>
      <c r="R32" s="2"/>
      <c r="S32" s="65"/>
      <c r="T32" s="66"/>
      <c r="U32" s="67"/>
      <c r="W32" s="11" t="b">
        <f t="shared" si="12"/>
        <v>0</v>
      </c>
      <c r="X32" s="11" t="b">
        <f t="shared" si="0"/>
        <v>0</v>
      </c>
      <c r="Y32" s="11" t="b">
        <f t="shared" si="1"/>
        <v>0</v>
      </c>
      <c r="AA32" s="11" t="b">
        <f t="shared" si="2"/>
        <v>0</v>
      </c>
      <c r="AB32" s="11" t="b">
        <f t="shared" si="3"/>
        <v>0</v>
      </c>
      <c r="AC32" s="11" t="b">
        <f t="shared" si="4"/>
        <v>0</v>
      </c>
      <c r="AE32" s="11" t="b">
        <f t="shared" si="13"/>
        <v>0</v>
      </c>
      <c r="AF32" s="11" t="b">
        <f t="shared" si="14"/>
        <v>0</v>
      </c>
      <c r="AG32" s="11" t="b">
        <f t="shared" si="15"/>
        <v>0</v>
      </c>
      <c r="AI32" s="11" t="b">
        <f t="shared" si="5"/>
        <v>0</v>
      </c>
      <c r="AJ32" s="11" t="b">
        <f t="shared" si="6"/>
        <v>0</v>
      </c>
      <c r="AK32" s="11" t="b">
        <f t="shared" si="7"/>
        <v>0</v>
      </c>
      <c r="AM32" s="11" t="b">
        <f t="shared" si="8"/>
        <v>0</v>
      </c>
      <c r="AN32" s="11" t="b">
        <f t="shared" si="9"/>
        <v>0</v>
      </c>
      <c r="AO32" s="11" t="b">
        <f t="shared" si="10"/>
        <v>0</v>
      </c>
    </row>
    <row r="33" spans="2:41" ht="35.25" customHeight="1" x14ac:dyDescent="0.2">
      <c r="B33" s="5">
        <v>44675</v>
      </c>
      <c r="C33" s="4">
        <f t="shared" si="11"/>
        <v>44675</v>
      </c>
      <c r="D33" s="3"/>
      <c r="E33" s="43"/>
      <c r="F33" s="34"/>
      <c r="G33" s="2"/>
      <c r="H33" s="2"/>
      <c r="I33" s="36"/>
      <c r="J33" s="10"/>
      <c r="K33" s="34"/>
      <c r="L33" s="42"/>
      <c r="M33" s="43"/>
      <c r="N33" s="43"/>
      <c r="O33" s="43"/>
      <c r="P33" s="43"/>
      <c r="Q33" s="43"/>
      <c r="R33" s="2"/>
      <c r="S33" s="99"/>
      <c r="T33" s="100"/>
      <c r="U33" s="101"/>
      <c r="W33" s="11" t="b">
        <f t="shared" si="12"/>
        <v>0</v>
      </c>
      <c r="X33" s="11" t="b">
        <f t="shared" si="0"/>
        <v>0</v>
      </c>
      <c r="Y33" s="11" t="b">
        <f t="shared" si="1"/>
        <v>0</v>
      </c>
      <c r="AA33" s="11" t="b">
        <f t="shared" si="2"/>
        <v>0</v>
      </c>
      <c r="AB33" s="11" t="b">
        <f t="shared" si="3"/>
        <v>0</v>
      </c>
      <c r="AC33" s="11" t="b">
        <f t="shared" si="4"/>
        <v>0</v>
      </c>
      <c r="AE33" s="11" t="b">
        <f t="shared" si="13"/>
        <v>0</v>
      </c>
      <c r="AF33" s="11" t="b">
        <f t="shared" si="14"/>
        <v>0</v>
      </c>
      <c r="AG33" s="11" t="b">
        <f t="shared" si="15"/>
        <v>0</v>
      </c>
      <c r="AI33" s="11" t="b">
        <f t="shared" si="5"/>
        <v>0</v>
      </c>
      <c r="AJ33" s="11" t="b">
        <f t="shared" si="6"/>
        <v>0</v>
      </c>
      <c r="AK33" s="11" t="b">
        <f t="shared" si="7"/>
        <v>0</v>
      </c>
      <c r="AM33" s="11" t="b">
        <f t="shared" si="8"/>
        <v>0</v>
      </c>
      <c r="AN33" s="11" t="b">
        <f t="shared" si="9"/>
        <v>0</v>
      </c>
      <c r="AO33" s="11" t="b">
        <f t="shared" si="10"/>
        <v>0</v>
      </c>
    </row>
    <row r="34" spans="2:41" ht="35.25" customHeight="1" x14ac:dyDescent="0.2">
      <c r="B34" s="8">
        <v>44676</v>
      </c>
      <c r="C34" s="1">
        <f t="shared" si="11"/>
        <v>44676</v>
      </c>
      <c r="D34" s="7"/>
      <c r="E34" s="41"/>
      <c r="F34" s="33"/>
      <c r="G34" s="6"/>
      <c r="H34" s="6"/>
      <c r="I34" s="35"/>
      <c r="J34" s="9"/>
      <c r="K34" s="33"/>
      <c r="L34" s="40"/>
      <c r="M34" s="41"/>
      <c r="N34" s="41"/>
      <c r="O34" s="41"/>
      <c r="P34" s="41"/>
      <c r="Q34" s="41"/>
      <c r="R34" s="6"/>
      <c r="S34" s="62"/>
      <c r="T34" s="63"/>
      <c r="U34" s="64"/>
      <c r="W34" s="11" t="b">
        <f t="shared" si="12"/>
        <v>0</v>
      </c>
      <c r="X34" s="11" t="b">
        <f t="shared" si="0"/>
        <v>0</v>
      </c>
      <c r="Y34" s="11" t="b">
        <f t="shared" si="1"/>
        <v>0</v>
      </c>
      <c r="AA34" s="11" t="b">
        <f t="shared" si="2"/>
        <v>0</v>
      </c>
      <c r="AB34" s="11" t="b">
        <f t="shared" si="3"/>
        <v>0</v>
      </c>
      <c r="AC34" s="11" t="b">
        <f t="shared" si="4"/>
        <v>0</v>
      </c>
      <c r="AE34" s="11" t="b">
        <f t="shared" si="13"/>
        <v>0</v>
      </c>
      <c r="AF34" s="11" t="b">
        <f t="shared" si="14"/>
        <v>0</v>
      </c>
      <c r="AG34" s="11" t="b">
        <f t="shared" si="15"/>
        <v>0</v>
      </c>
      <c r="AI34" s="11" t="b">
        <f t="shared" si="5"/>
        <v>0</v>
      </c>
      <c r="AJ34" s="11" t="b">
        <f t="shared" si="6"/>
        <v>0</v>
      </c>
      <c r="AK34" s="11" t="b">
        <f t="shared" si="7"/>
        <v>0</v>
      </c>
      <c r="AM34" s="11" t="b">
        <f t="shared" si="8"/>
        <v>0</v>
      </c>
      <c r="AN34" s="11" t="b">
        <f t="shared" si="9"/>
        <v>0</v>
      </c>
      <c r="AO34" s="11" t="b">
        <f t="shared" si="10"/>
        <v>0</v>
      </c>
    </row>
    <row r="35" spans="2:41" ht="35.25" customHeight="1" x14ac:dyDescent="0.2">
      <c r="B35" s="8">
        <v>44677</v>
      </c>
      <c r="C35" s="1">
        <f t="shared" si="11"/>
        <v>44677</v>
      </c>
      <c r="D35" s="7"/>
      <c r="E35" s="41"/>
      <c r="F35" s="33"/>
      <c r="G35" s="6"/>
      <c r="H35" s="6"/>
      <c r="I35" s="35"/>
      <c r="J35" s="9"/>
      <c r="K35" s="33"/>
      <c r="L35" s="40"/>
      <c r="M35" s="41"/>
      <c r="N35" s="41"/>
      <c r="O35" s="41"/>
      <c r="P35" s="41"/>
      <c r="Q35" s="41"/>
      <c r="R35" s="6"/>
      <c r="S35" s="62"/>
      <c r="T35" s="63"/>
      <c r="U35" s="64"/>
      <c r="W35" s="11" t="b">
        <f t="shared" si="12"/>
        <v>0</v>
      </c>
      <c r="X35" s="11" t="b">
        <f t="shared" si="0"/>
        <v>0</v>
      </c>
      <c r="Y35" s="11" t="b">
        <f t="shared" si="1"/>
        <v>0</v>
      </c>
      <c r="AA35" s="11" t="b">
        <f t="shared" si="2"/>
        <v>0</v>
      </c>
      <c r="AB35" s="11" t="b">
        <f t="shared" si="3"/>
        <v>0</v>
      </c>
      <c r="AC35" s="11" t="b">
        <f t="shared" si="4"/>
        <v>0</v>
      </c>
      <c r="AE35" s="11" t="b">
        <f t="shared" si="13"/>
        <v>0</v>
      </c>
      <c r="AF35" s="11" t="b">
        <f t="shared" si="14"/>
        <v>0</v>
      </c>
      <c r="AG35" s="11" t="b">
        <f t="shared" si="15"/>
        <v>0</v>
      </c>
      <c r="AI35" s="11" t="b">
        <f t="shared" si="5"/>
        <v>0</v>
      </c>
      <c r="AJ35" s="11" t="b">
        <f t="shared" si="6"/>
        <v>0</v>
      </c>
      <c r="AK35" s="11" t="b">
        <f t="shared" si="7"/>
        <v>0</v>
      </c>
      <c r="AM35" s="11" t="b">
        <f t="shared" si="8"/>
        <v>0</v>
      </c>
      <c r="AN35" s="11" t="b">
        <f t="shared" si="9"/>
        <v>0</v>
      </c>
      <c r="AO35" s="11" t="b">
        <f t="shared" si="10"/>
        <v>0</v>
      </c>
    </row>
    <row r="36" spans="2:41" ht="35.25" customHeight="1" x14ac:dyDescent="0.2">
      <c r="B36" s="8">
        <v>44678</v>
      </c>
      <c r="C36" s="1">
        <f t="shared" si="11"/>
        <v>44678</v>
      </c>
      <c r="D36" s="7"/>
      <c r="E36" s="41"/>
      <c r="F36" s="33"/>
      <c r="G36" s="6"/>
      <c r="H36" s="6"/>
      <c r="I36" s="35"/>
      <c r="J36" s="9"/>
      <c r="K36" s="33"/>
      <c r="L36" s="40"/>
      <c r="M36" s="41"/>
      <c r="N36" s="41"/>
      <c r="O36" s="41"/>
      <c r="P36" s="41"/>
      <c r="Q36" s="41"/>
      <c r="R36" s="6"/>
      <c r="S36" s="62"/>
      <c r="T36" s="63"/>
      <c r="U36" s="64"/>
      <c r="W36" s="11" t="b">
        <f t="shared" si="12"/>
        <v>0</v>
      </c>
      <c r="X36" s="11" t="b">
        <f t="shared" si="0"/>
        <v>0</v>
      </c>
      <c r="Y36" s="11" t="b">
        <f t="shared" si="1"/>
        <v>0</v>
      </c>
      <c r="AA36" s="11" t="b">
        <f t="shared" si="2"/>
        <v>0</v>
      </c>
      <c r="AB36" s="11" t="b">
        <f t="shared" si="3"/>
        <v>0</v>
      </c>
      <c r="AC36" s="11" t="b">
        <f t="shared" si="4"/>
        <v>0</v>
      </c>
      <c r="AE36" s="11" t="b">
        <f t="shared" si="13"/>
        <v>0</v>
      </c>
      <c r="AF36" s="11" t="b">
        <f t="shared" si="14"/>
        <v>0</v>
      </c>
      <c r="AG36" s="11" t="b">
        <f t="shared" si="15"/>
        <v>0</v>
      </c>
      <c r="AI36" s="11" t="b">
        <f t="shared" si="5"/>
        <v>0</v>
      </c>
      <c r="AJ36" s="11" t="b">
        <f t="shared" si="6"/>
        <v>0</v>
      </c>
      <c r="AK36" s="11" t="b">
        <f t="shared" si="7"/>
        <v>0</v>
      </c>
      <c r="AM36" s="11" t="b">
        <f t="shared" si="8"/>
        <v>0</v>
      </c>
      <c r="AN36" s="11" t="b">
        <f t="shared" si="9"/>
        <v>0</v>
      </c>
      <c r="AO36" s="11" t="b">
        <f t="shared" si="10"/>
        <v>0</v>
      </c>
    </row>
    <row r="37" spans="2:41" ht="35.25" customHeight="1" x14ac:dyDescent="0.2">
      <c r="B37" s="8">
        <v>44679</v>
      </c>
      <c r="C37" s="1">
        <f t="shared" si="11"/>
        <v>44679</v>
      </c>
      <c r="D37" s="7"/>
      <c r="E37" s="41"/>
      <c r="F37" s="33"/>
      <c r="G37" s="6"/>
      <c r="H37" s="6"/>
      <c r="I37" s="35"/>
      <c r="J37" s="9"/>
      <c r="K37" s="33"/>
      <c r="L37" s="40"/>
      <c r="M37" s="41"/>
      <c r="N37" s="41"/>
      <c r="O37" s="41"/>
      <c r="P37" s="41"/>
      <c r="Q37" s="41"/>
      <c r="R37" s="6"/>
      <c r="S37" s="62"/>
      <c r="T37" s="63"/>
      <c r="U37" s="64"/>
      <c r="W37" s="11" t="b">
        <f t="shared" si="12"/>
        <v>0</v>
      </c>
      <c r="X37" s="11" t="b">
        <f t="shared" si="0"/>
        <v>0</v>
      </c>
      <c r="Y37" s="11" t="b">
        <f t="shared" si="1"/>
        <v>0</v>
      </c>
      <c r="AA37" s="11" t="b">
        <f t="shared" si="2"/>
        <v>0</v>
      </c>
      <c r="AB37" s="11" t="b">
        <f t="shared" si="3"/>
        <v>0</v>
      </c>
      <c r="AC37" s="11" t="b">
        <f t="shared" si="4"/>
        <v>0</v>
      </c>
      <c r="AE37" s="11" t="b">
        <f t="shared" si="13"/>
        <v>0</v>
      </c>
      <c r="AF37" s="11" t="b">
        <f t="shared" si="14"/>
        <v>0</v>
      </c>
      <c r="AG37" s="11" t="b">
        <f t="shared" si="15"/>
        <v>0</v>
      </c>
      <c r="AI37" s="11" t="b">
        <f t="shared" si="5"/>
        <v>0</v>
      </c>
      <c r="AJ37" s="11" t="b">
        <f t="shared" si="6"/>
        <v>0</v>
      </c>
      <c r="AK37" s="11" t="b">
        <f t="shared" si="7"/>
        <v>0</v>
      </c>
      <c r="AM37" s="11" t="b">
        <f t="shared" si="8"/>
        <v>0</v>
      </c>
      <c r="AN37" s="11" t="b">
        <f t="shared" si="9"/>
        <v>0</v>
      </c>
      <c r="AO37" s="11" t="b">
        <f t="shared" si="10"/>
        <v>0</v>
      </c>
    </row>
    <row r="38" spans="2:41" ht="35.25" customHeight="1" x14ac:dyDescent="0.2">
      <c r="B38" s="5">
        <v>44680</v>
      </c>
      <c r="C38" s="4">
        <f t="shared" si="11"/>
        <v>44680</v>
      </c>
      <c r="D38" s="3"/>
      <c r="E38" s="43"/>
      <c r="F38" s="34"/>
      <c r="G38" s="2"/>
      <c r="H38" s="2"/>
      <c r="I38" s="36"/>
      <c r="J38" s="10"/>
      <c r="K38" s="34"/>
      <c r="L38" s="42"/>
      <c r="M38" s="43"/>
      <c r="N38" s="43"/>
      <c r="O38" s="43"/>
      <c r="P38" s="43"/>
      <c r="Q38" s="43"/>
      <c r="R38" s="2"/>
      <c r="S38" s="96" t="s">
        <v>3</v>
      </c>
      <c r="T38" s="97"/>
      <c r="U38" s="98"/>
      <c r="W38" s="11" t="b">
        <f t="shared" si="12"/>
        <v>0</v>
      </c>
      <c r="X38" s="11" t="b">
        <f t="shared" si="0"/>
        <v>0</v>
      </c>
      <c r="Y38" s="11" t="b">
        <f t="shared" si="1"/>
        <v>0</v>
      </c>
      <c r="AA38" s="11" t="b">
        <f t="shared" si="2"/>
        <v>0</v>
      </c>
      <c r="AB38" s="11" t="b">
        <f t="shared" si="3"/>
        <v>0</v>
      </c>
      <c r="AC38" s="11" t="b">
        <f t="shared" si="4"/>
        <v>0</v>
      </c>
      <c r="AE38" s="11" t="b">
        <f t="shared" si="13"/>
        <v>0</v>
      </c>
      <c r="AF38" s="11" t="b">
        <f t="shared" si="14"/>
        <v>0</v>
      </c>
      <c r="AG38" s="11" t="b">
        <f t="shared" si="15"/>
        <v>0</v>
      </c>
      <c r="AI38" s="11" t="b">
        <f t="shared" si="5"/>
        <v>0</v>
      </c>
      <c r="AJ38" s="11" t="b">
        <f t="shared" si="6"/>
        <v>0</v>
      </c>
      <c r="AK38" s="11" t="b">
        <f t="shared" si="7"/>
        <v>0</v>
      </c>
      <c r="AM38" s="11" t="b">
        <f t="shared" si="8"/>
        <v>0</v>
      </c>
      <c r="AN38" s="11" t="b">
        <f t="shared" si="9"/>
        <v>0</v>
      </c>
      <c r="AO38" s="11" t="b">
        <f t="shared" si="10"/>
        <v>0</v>
      </c>
    </row>
    <row r="39" spans="2:41" ht="35.25" customHeight="1" x14ac:dyDescent="0.2">
      <c r="B39" s="5">
        <v>44681</v>
      </c>
      <c r="C39" s="4">
        <f t="shared" si="11"/>
        <v>44681</v>
      </c>
      <c r="D39" s="3"/>
      <c r="E39" s="43"/>
      <c r="F39" s="34"/>
      <c r="G39" s="2"/>
      <c r="H39" s="2"/>
      <c r="I39" s="36"/>
      <c r="J39" s="10"/>
      <c r="K39" s="34"/>
      <c r="L39" s="42"/>
      <c r="M39" s="43"/>
      <c r="N39" s="43"/>
      <c r="O39" s="43"/>
      <c r="P39" s="43"/>
      <c r="Q39" s="43"/>
      <c r="R39" s="2"/>
      <c r="S39" s="65"/>
      <c r="T39" s="66"/>
      <c r="U39" s="67"/>
      <c r="W39" s="11" t="b">
        <f t="shared" si="12"/>
        <v>0</v>
      </c>
      <c r="X39" s="11" t="b">
        <f t="shared" si="0"/>
        <v>0</v>
      </c>
      <c r="Y39" s="11" t="b">
        <f t="shared" si="1"/>
        <v>0</v>
      </c>
      <c r="AA39" s="11" t="b">
        <f t="shared" si="2"/>
        <v>0</v>
      </c>
      <c r="AB39" s="11" t="b">
        <f t="shared" si="3"/>
        <v>0</v>
      </c>
      <c r="AC39" s="11" t="b">
        <f t="shared" si="4"/>
        <v>0</v>
      </c>
      <c r="AE39" s="11" t="b">
        <f t="shared" si="13"/>
        <v>0</v>
      </c>
      <c r="AF39" s="11" t="b">
        <f t="shared" si="14"/>
        <v>0</v>
      </c>
      <c r="AG39" s="11" t="b">
        <f t="shared" si="15"/>
        <v>0</v>
      </c>
      <c r="AI39" s="11" t="b">
        <f t="shared" si="5"/>
        <v>0</v>
      </c>
      <c r="AJ39" s="11" t="b">
        <f t="shared" si="6"/>
        <v>0</v>
      </c>
      <c r="AK39" s="11" t="b">
        <f t="shared" si="7"/>
        <v>0</v>
      </c>
      <c r="AM39" s="11" t="b">
        <f t="shared" si="8"/>
        <v>0</v>
      </c>
      <c r="AN39" s="11" t="b">
        <f t="shared" si="9"/>
        <v>0</v>
      </c>
      <c r="AO39" s="11" t="b">
        <f t="shared" si="10"/>
        <v>0</v>
      </c>
    </row>
    <row r="40" spans="2:41" ht="36" customHeight="1" thickBot="1" x14ac:dyDescent="0.25">
      <c r="B40" s="8"/>
      <c r="C40" s="1"/>
      <c r="D40" s="7"/>
      <c r="E40" s="41"/>
      <c r="F40" s="33"/>
      <c r="G40" s="6"/>
      <c r="H40" s="6"/>
      <c r="I40" s="35"/>
      <c r="J40" s="9"/>
      <c r="K40" s="33"/>
      <c r="L40" s="40"/>
      <c r="M40" s="41"/>
      <c r="N40" s="41"/>
      <c r="O40" s="41"/>
      <c r="P40" s="41"/>
      <c r="Q40" s="41"/>
      <c r="R40" s="6"/>
      <c r="S40" s="62"/>
      <c r="T40" s="63"/>
      <c r="U40" s="64"/>
      <c r="W40" s="11" t="b">
        <f t="shared" si="12"/>
        <v>0</v>
      </c>
      <c r="X40" s="11" t="b">
        <f t="shared" si="0"/>
        <v>0</v>
      </c>
      <c r="Y40" s="11" t="b">
        <f t="shared" si="1"/>
        <v>0</v>
      </c>
      <c r="AA40" s="11" t="b">
        <f t="shared" si="2"/>
        <v>0</v>
      </c>
      <c r="AB40" s="11" t="b">
        <f t="shared" si="3"/>
        <v>0</v>
      </c>
      <c r="AC40" s="11" t="b">
        <f t="shared" si="4"/>
        <v>0</v>
      </c>
      <c r="AE40" s="11" t="b">
        <f t="shared" si="13"/>
        <v>0</v>
      </c>
      <c r="AF40" s="11" t="b">
        <f t="shared" si="14"/>
        <v>0</v>
      </c>
      <c r="AG40" s="11" t="b">
        <f t="shared" si="15"/>
        <v>0</v>
      </c>
      <c r="AI40" s="11" t="b">
        <f t="shared" si="5"/>
        <v>0</v>
      </c>
      <c r="AJ40" s="11" t="b">
        <f t="shared" si="6"/>
        <v>0</v>
      </c>
      <c r="AK40" s="11" t="b">
        <f t="shared" si="7"/>
        <v>0</v>
      </c>
      <c r="AM40" s="11" t="b">
        <f t="shared" si="8"/>
        <v>0</v>
      </c>
      <c r="AN40" s="11" t="b">
        <f t="shared" si="9"/>
        <v>0</v>
      </c>
      <c r="AO40" s="11" t="b">
        <f t="shared" si="10"/>
        <v>0</v>
      </c>
    </row>
    <row r="41" spans="2:41" ht="35.25" customHeight="1" thickTop="1" x14ac:dyDescent="0.2">
      <c r="B41" s="92" t="s">
        <v>2</v>
      </c>
      <c r="C41" s="93"/>
      <c r="D41" s="19">
        <f>COUNTIF(D10:D40,"☑個")</f>
        <v>0</v>
      </c>
      <c r="E41" s="19">
        <f>COUNTIF(E10:E40,"☑集")</f>
        <v>0</v>
      </c>
      <c r="F41" s="19">
        <f>COUNTIF(F10:F40,"☑業")</f>
        <v>0</v>
      </c>
      <c r="G41" s="19">
        <f>COUNTIF(G10:G40,"☑統")</f>
        <v>0</v>
      </c>
      <c r="H41" s="19">
        <f>COUNTIF(H10:H40,"☑専")</f>
        <v>0</v>
      </c>
      <c r="I41" s="20">
        <f>COUNTIF(I10:I40,"☑実")</f>
        <v>0</v>
      </c>
      <c r="J41" s="20">
        <f>COUNTIF(J10:J40,"☑移")</f>
        <v>0</v>
      </c>
      <c r="K41" s="21">
        <f>COUNTIF(K10:K40,"☑補事")</f>
        <v>0</v>
      </c>
      <c r="L41" s="22">
        <f>COUNTIF(L10:L40,"☑パ")</f>
        <v>0</v>
      </c>
      <c r="M41" s="19">
        <f>COUNTIF(M10:M40,"☑演")</f>
        <v>0</v>
      </c>
      <c r="N41" s="19">
        <f>COUNTIF(N10:N40,"☑講")</f>
        <v>0</v>
      </c>
      <c r="O41" s="19">
        <f>COUNTIF(O10:O40,"☑相")</f>
        <v>0</v>
      </c>
      <c r="P41" s="19">
        <f>COUNTIF(P10:P40,"☑調")</f>
        <v>0</v>
      </c>
      <c r="Q41" s="19">
        <f>COUNTIF(Q10:Q40,"☑情")</f>
        <v>0</v>
      </c>
      <c r="R41" s="20">
        <f>COUNTIF(R10:R40,"☑他")</f>
        <v>0</v>
      </c>
      <c r="S41" s="23"/>
      <c r="T41" s="24"/>
      <c r="U41" s="25"/>
      <c r="W41" s="11">
        <f>SUM(W10:W40)</f>
        <v>0</v>
      </c>
      <c r="X41" s="11">
        <f t="shared" ref="X41:Y41" si="16">SUM(X10:X40)</f>
        <v>0</v>
      </c>
      <c r="Y41" s="11">
        <f t="shared" si="16"/>
        <v>0</v>
      </c>
      <c r="AA41" s="11">
        <f>SUM(AA10:AA40)</f>
        <v>0</v>
      </c>
      <c r="AB41" s="11">
        <f t="shared" ref="AB41:AC41" si="17">SUM(AB10:AB40)</f>
        <v>0</v>
      </c>
      <c r="AC41" s="11">
        <f t="shared" si="17"/>
        <v>0</v>
      </c>
      <c r="AE41" s="11">
        <f>SUM(AE10:AE40)</f>
        <v>0</v>
      </c>
      <c r="AF41" s="11">
        <f>SUM(AF10:AF40)</f>
        <v>0</v>
      </c>
      <c r="AG41" s="11">
        <f>SUM(AG10:AG40)</f>
        <v>0</v>
      </c>
      <c r="AI41" s="11">
        <f>SUM(AI10:AI40)</f>
        <v>0</v>
      </c>
      <c r="AJ41" s="11">
        <f t="shared" ref="AJ41:AK41" si="18">SUM(AJ10:AJ40)</f>
        <v>0</v>
      </c>
      <c r="AK41" s="11">
        <f t="shared" si="18"/>
        <v>0</v>
      </c>
      <c r="AM41" s="11">
        <f>SUM(AM10:AM40)</f>
        <v>0</v>
      </c>
      <c r="AN41" s="11">
        <f t="shared" ref="AN41:AO41" si="19">SUM(AN10:AN40)</f>
        <v>0</v>
      </c>
      <c r="AO41" s="11">
        <f t="shared" si="19"/>
        <v>0</v>
      </c>
    </row>
    <row r="42" spans="2:41" ht="15" customHeight="1" x14ac:dyDescent="0.2">
      <c r="B42" s="94" t="s">
        <v>68</v>
      </c>
      <c r="C42" s="94"/>
      <c r="D42" s="94"/>
      <c r="E42" s="94"/>
      <c r="F42" s="94"/>
      <c r="G42" s="94"/>
      <c r="H42" s="94"/>
      <c r="I42" s="26"/>
      <c r="J42" s="26"/>
      <c r="K42" s="26"/>
      <c r="L42" s="26"/>
      <c r="M42" s="26"/>
      <c r="N42" s="26"/>
      <c r="O42" s="26"/>
      <c r="P42" s="27"/>
      <c r="R42" s="28"/>
      <c r="S42" s="29"/>
      <c r="T42" s="29"/>
      <c r="U42" s="29"/>
    </row>
    <row r="43" spans="2:41" ht="9" customHeight="1" x14ac:dyDescent="0.2">
      <c r="B43" s="30"/>
      <c r="C43" s="30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T43" s="30"/>
      <c r="U43" s="30"/>
    </row>
    <row r="44" spans="2:41" ht="9" customHeight="1" x14ac:dyDescent="0.2">
      <c r="B44" s="30"/>
      <c r="C44" s="30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T44" s="31"/>
      <c r="U44" s="31"/>
    </row>
    <row r="45" spans="2:41" ht="15" customHeight="1" x14ac:dyDescent="0.2">
      <c r="B45" s="38" t="s">
        <v>40</v>
      </c>
      <c r="C45" s="38" t="s">
        <v>41</v>
      </c>
      <c r="D45" s="38" t="s">
        <v>42</v>
      </c>
      <c r="E45" s="37"/>
      <c r="F45" s="38" t="s">
        <v>43</v>
      </c>
      <c r="G45" s="38" t="s">
        <v>44</v>
      </c>
      <c r="H45" s="38" t="s">
        <v>45</v>
      </c>
      <c r="I45" s="37"/>
      <c r="J45" s="38" t="s">
        <v>57</v>
      </c>
      <c r="K45" s="38" t="s">
        <v>58</v>
      </c>
      <c r="L45" s="38" t="s">
        <v>59</v>
      </c>
      <c r="M45" s="37"/>
      <c r="N45" s="38" t="s">
        <v>46</v>
      </c>
      <c r="O45" s="38" t="s">
        <v>47</v>
      </c>
      <c r="P45" s="38" t="s">
        <v>48</v>
      </c>
      <c r="Q45" s="37"/>
      <c r="R45" s="38" t="s">
        <v>49</v>
      </c>
      <c r="S45" s="38" t="s">
        <v>50</v>
      </c>
      <c r="T45" s="38" t="s">
        <v>51</v>
      </c>
      <c r="U45" s="18"/>
      <c r="V45" s="18"/>
      <c r="X45" s="32"/>
      <c r="Y45" s="32"/>
    </row>
    <row r="46" spans="2:41" x14ac:dyDescent="0.2">
      <c r="B46" s="39">
        <f>W41</f>
        <v>0</v>
      </c>
      <c r="C46" s="39">
        <f>X41</f>
        <v>0</v>
      </c>
      <c r="D46" s="39">
        <f>Y41</f>
        <v>0</v>
      </c>
      <c r="F46" s="39">
        <f>AA41</f>
        <v>0</v>
      </c>
      <c r="G46" s="39">
        <f>AB41</f>
        <v>0</v>
      </c>
      <c r="H46" s="39">
        <f>AC41</f>
        <v>0</v>
      </c>
      <c r="J46" s="39">
        <f>AE41</f>
        <v>0</v>
      </c>
      <c r="K46" s="39">
        <f>AF41</f>
        <v>0</v>
      </c>
      <c r="L46" s="39">
        <f>AG41</f>
        <v>0</v>
      </c>
      <c r="N46" s="39">
        <f>AI41</f>
        <v>0</v>
      </c>
      <c r="O46" s="39">
        <f>AJ41</f>
        <v>0</v>
      </c>
      <c r="P46" s="39">
        <f>AK41</f>
        <v>0</v>
      </c>
      <c r="R46" s="39">
        <f>AM41</f>
        <v>0</v>
      </c>
      <c r="S46" s="39">
        <f>AN41</f>
        <v>0</v>
      </c>
      <c r="T46" s="39">
        <f>AO41</f>
        <v>0</v>
      </c>
    </row>
    <row r="48" spans="2:41" s="46" customFormat="1" ht="18.75" customHeight="1" x14ac:dyDescent="0.2"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</row>
  </sheetData>
  <mergeCells count="53">
    <mergeCell ref="S33:U33"/>
    <mergeCell ref="Q8:Q9"/>
    <mergeCell ref="R8:R9"/>
    <mergeCell ref="G8:G9"/>
    <mergeCell ref="H8:H9"/>
    <mergeCell ref="I8:K9"/>
    <mergeCell ref="L8:L9"/>
    <mergeCell ref="M8:M9"/>
    <mergeCell ref="N8:N9"/>
    <mergeCell ref="O8:O9"/>
    <mergeCell ref="P8:P9"/>
    <mergeCell ref="S26:U26"/>
    <mergeCell ref="S11:U11"/>
    <mergeCell ref="S12:U12"/>
    <mergeCell ref="S13:U13"/>
    <mergeCell ref="S14:U14"/>
    <mergeCell ref="S40:U40"/>
    <mergeCell ref="B41:C41"/>
    <mergeCell ref="B42:H42"/>
    <mergeCell ref="D7:K7"/>
    <mergeCell ref="S34:U34"/>
    <mergeCell ref="S35:U35"/>
    <mergeCell ref="S36:U36"/>
    <mergeCell ref="S37:U37"/>
    <mergeCell ref="S38:U38"/>
    <mergeCell ref="S39:U39"/>
    <mergeCell ref="S28:U28"/>
    <mergeCell ref="S29:U29"/>
    <mergeCell ref="S30:U30"/>
    <mergeCell ref="S31:U31"/>
    <mergeCell ref="S32:U32"/>
    <mergeCell ref="S10:U10"/>
    <mergeCell ref="B2:U2"/>
    <mergeCell ref="P4:Q4"/>
    <mergeCell ref="R4:U4"/>
    <mergeCell ref="B6:C9"/>
    <mergeCell ref="D6:R6"/>
    <mergeCell ref="S6:U9"/>
    <mergeCell ref="L7:R7"/>
    <mergeCell ref="D8:F8"/>
    <mergeCell ref="B3:C3"/>
    <mergeCell ref="S15:U15"/>
    <mergeCell ref="S27:U27"/>
    <mergeCell ref="S16:U16"/>
    <mergeCell ref="S17:U17"/>
    <mergeCell ref="S18:U18"/>
    <mergeCell ref="S19:U19"/>
    <mergeCell ref="S20:U20"/>
    <mergeCell ref="S21:U21"/>
    <mergeCell ref="S22:U22"/>
    <mergeCell ref="S23:U23"/>
    <mergeCell ref="S24:U24"/>
    <mergeCell ref="S25:U25"/>
  </mergeCells>
  <phoneticPr fontId="1"/>
  <dataValidations count="15">
    <dataValidation type="list" allowBlank="1" showInputMessage="1" showErrorMessage="1" sqref="D10:D40" xr:uid="{00000000-0002-0000-0000-000000000000}">
      <formula1>"☑個"</formula1>
    </dataValidation>
    <dataValidation type="list" allowBlank="1" showInputMessage="1" showErrorMessage="1" sqref="E10:E40" xr:uid="{00000000-0002-0000-0000-000001000000}">
      <formula1>"☑集"</formula1>
    </dataValidation>
    <dataValidation type="list" allowBlank="1" showInputMessage="1" showErrorMessage="1" sqref="G10:G40" xr:uid="{00000000-0002-0000-0000-000002000000}">
      <formula1>"☑統"</formula1>
    </dataValidation>
    <dataValidation type="list" allowBlank="1" showInputMessage="1" showErrorMessage="1" sqref="H10:H40" xr:uid="{00000000-0002-0000-0000-000003000000}">
      <formula1>"☑専"</formula1>
    </dataValidation>
    <dataValidation type="list" allowBlank="1" showInputMessage="1" showErrorMessage="1" sqref="I10:I40" xr:uid="{00000000-0002-0000-0000-000004000000}">
      <formula1>"☑実"</formula1>
    </dataValidation>
    <dataValidation type="list" allowBlank="1" showInputMessage="1" showErrorMessage="1" sqref="J10:J40" xr:uid="{00000000-0002-0000-0000-000005000000}">
      <formula1>"☑移"</formula1>
    </dataValidation>
    <dataValidation type="list" allowBlank="1" showInputMessage="1" showErrorMessage="1" sqref="K10:K40" xr:uid="{00000000-0002-0000-0000-000006000000}">
      <formula1>"☑補事"</formula1>
    </dataValidation>
    <dataValidation type="list" allowBlank="1" showInputMessage="1" showErrorMessage="1" sqref="L10:L40" xr:uid="{00000000-0002-0000-0000-000007000000}">
      <formula1>"☑パ"</formula1>
    </dataValidation>
    <dataValidation type="list" allowBlank="1" showInputMessage="1" showErrorMessage="1" sqref="M10:M40" xr:uid="{00000000-0002-0000-0000-000008000000}">
      <formula1>"☑演"</formula1>
    </dataValidation>
    <dataValidation type="list" allowBlank="1" showInputMessage="1" showErrorMessage="1" sqref="N10:N40" xr:uid="{00000000-0002-0000-0000-000009000000}">
      <formula1>"☑講"</formula1>
    </dataValidation>
    <dataValidation type="list" allowBlank="1" showInputMessage="1" showErrorMessage="1" sqref="O10:O40" xr:uid="{00000000-0002-0000-0000-00000A000000}">
      <formula1>"☑相"</formula1>
    </dataValidation>
    <dataValidation type="list" allowBlank="1" showInputMessage="1" showErrorMessage="1" sqref="P10:P40" xr:uid="{00000000-0002-0000-0000-00000B000000}">
      <formula1>"☑調"</formula1>
    </dataValidation>
    <dataValidation type="list" allowBlank="1" showInputMessage="1" showErrorMessage="1" sqref="Q10:Q40" xr:uid="{00000000-0002-0000-0000-00000C000000}">
      <formula1>"☑情"</formula1>
    </dataValidation>
    <dataValidation type="list" allowBlank="1" showInputMessage="1" showErrorMessage="1" sqref="R10:R40" xr:uid="{00000000-0002-0000-0000-00000D000000}">
      <formula1>"☑他"</formula1>
    </dataValidation>
    <dataValidation type="list" allowBlank="1" showInputMessage="1" showErrorMessage="1" sqref="F10:F40" xr:uid="{00000000-0002-0000-0000-00000E000000}">
      <formula1>"☑業"</formula1>
    </dataValidation>
  </dataValidations>
  <pageMargins left="0.54" right="0.15748031496062992" top="0.32" bottom="0.23622047244094491" header="0.15748031496062992" footer="0.15748031496062992"/>
  <pageSetup paperSize="9" scale="59" orientation="portrait" horizontalDpi="300" verticalDpi="300" r:id="rId1"/>
  <headerFooter>
    <oddHeader>&amp;L&amp;12　
　様式第9号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AQ47"/>
  <sheetViews>
    <sheetView view="pageBreakPreview" zoomScale="70" zoomScaleNormal="85" zoomScaleSheetLayoutView="70" workbookViewId="0">
      <pane xSplit="21" ySplit="9" topLeftCell="V10" activePane="bottomRight" state="frozen"/>
      <selection activeCell="U41" sqref="U41"/>
      <selection pane="topRight" activeCell="U41" sqref="U41"/>
      <selection pane="bottomLeft" activeCell="U41" sqref="U41"/>
      <selection pane="bottomRight" activeCell="AU38" sqref="AU38"/>
    </sheetView>
  </sheetViews>
  <sheetFormatPr defaultColWidth="9" defaultRowHeight="13.2" x14ac:dyDescent="0.2"/>
  <cols>
    <col min="1" max="1" width="1.88671875" style="11" customWidth="1"/>
    <col min="2" max="2" width="7.109375" style="11" customWidth="1"/>
    <col min="3" max="3" width="8.21875" style="11" customWidth="1"/>
    <col min="4" max="18" width="7.6640625" style="11" customWidth="1"/>
    <col min="19" max="19" width="7.21875" style="11" customWidth="1"/>
    <col min="20" max="20" width="7" style="11" customWidth="1"/>
    <col min="21" max="21" width="11.33203125" style="11" customWidth="1"/>
    <col min="22" max="22" width="9" style="11"/>
    <col min="23" max="23" width="7.88671875" style="11" hidden="1" customWidth="1"/>
    <col min="24" max="25" width="9" style="11" hidden="1" customWidth="1"/>
    <col min="26" max="26" width="2.6640625" style="11" hidden="1" customWidth="1"/>
    <col min="27" max="29" width="9" style="11" hidden="1" customWidth="1"/>
    <col min="30" max="30" width="3.21875" style="11" hidden="1" customWidth="1"/>
    <col min="31" max="33" width="8.77734375" style="11" hidden="1" customWidth="1"/>
    <col min="34" max="34" width="5" style="11" hidden="1" customWidth="1"/>
    <col min="35" max="37" width="9" style="11" hidden="1" customWidth="1"/>
    <col min="38" max="38" width="3.33203125" style="11" hidden="1" customWidth="1"/>
    <col min="39" max="41" width="9" style="11" hidden="1" customWidth="1"/>
    <col min="42" max="16384" width="9" style="11"/>
  </cols>
  <sheetData>
    <row r="1" spans="2:43" ht="8.25" customHeight="1" x14ac:dyDescent="0.2">
      <c r="J1" s="12"/>
      <c r="K1" s="12"/>
      <c r="L1" s="12"/>
      <c r="M1" s="12"/>
      <c r="N1" s="12"/>
    </row>
    <row r="2" spans="2:43" ht="25.5" customHeight="1" x14ac:dyDescent="0.2">
      <c r="B2" s="68" t="s">
        <v>62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2:43" ht="20.25" customHeight="1" x14ac:dyDescent="0.2">
      <c r="B3" s="91" t="s">
        <v>65</v>
      </c>
      <c r="C3" s="91"/>
      <c r="M3" s="11" t="s">
        <v>14</v>
      </c>
    </row>
    <row r="4" spans="2:43" ht="28.5" customHeight="1" x14ac:dyDescent="0.2">
      <c r="B4" s="48">
        <v>1</v>
      </c>
      <c r="C4" s="13" t="s">
        <v>13</v>
      </c>
      <c r="D4" s="14"/>
      <c r="E4" s="14"/>
      <c r="F4" s="14"/>
      <c r="G4" s="14"/>
      <c r="H4" s="14"/>
      <c r="I4" s="14"/>
      <c r="J4" s="14"/>
      <c r="K4" s="14"/>
      <c r="L4" s="14"/>
      <c r="M4" s="15"/>
      <c r="N4" s="15"/>
      <c r="O4" s="14"/>
      <c r="P4" s="69" t="s">
        <v>12</v>
      </c>
      <c r="Q4" s="70"/>
      <c r="R4" s="135"/>
      <c r="S4" s="136"/>
      <c r="T4" s="136"/>
      <c r="U4" s="137"/>
    </row>
    <row r="5" spans="2:43" ht="13.5" customHeight="1" x14ac:dyDescent="0.2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7"/>
      <c r="U5" s="17"/>
    </row>
    <row r="6" spans="2:43" ht="25.5" customHeight="1" x14ac:dyDescent="0.2">
      <c r="B6" s="72" t="s">
        <v>1</v>
      </c>
      <c r="C6" s="73"/>
      <c r="D6" s="78" t="s">
        <v>11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/>
      <c r="S6" s="81" t="s">
        <v>10</v>
      </c>
      <c r="T6" s="82"/>
      <c r="U6" s="83"/>
    </row>
    <row r="7" spans="2:43" ht="23.25" customHeight="1" x14ac:dyDescent="0.2">
      <c r="B7" s="74"/>
      <c r="C7" s="75"/>
      <c r="D7" s="78" t="s">
        <v>9</v>
      </c>
      <c r="E7" s="79"/>
      <c r="F7" s="79"/>
      <c r="G7" s="79"/>
      <c r="H7" s="79"/>
      <c r="I7" s="79"/>
      <c r="J7" s="79"/>
      <c r="K7" s="95"/>
      <c r="L7" s="80" t="s">
        <v>8</v>
      </c>
      <c r="M7" s="90"/>
      <c r="N7" s="90"/>
      <c r="O7" s="90"/>
      <c r="P7" s="90"/>
      <c r="Q7" s="90"/>
      <c r="R7" s="90"/>
      <c r="S7" s="84"/>
      <c r="T7" s="85"/>
      <c r="U7" s="86"/>
    </row>
    <row r="8" spans="2:43" ht="21.75" customHeight="1" x14ac:dyDescent="0.2">
      <c r="B8" s="74"/>
      <c r="C8" s="75"/>
      <c r="D8" s="78" t="s">
        <v>6</v>
      </c>
      <c r="E8" s="79"/>
      <c r="F8" s="79"/>
      <c r="G8" s="90" t="s">
        <v>5</v>
      </c>
      <c r="H8" s="90" t="s">
        <v>4</v>
      </c>
      <c r="I8" s="106" t="s">
        <v>0</v>
      </c>
      <c r="J8" s="106"/>
      <c r="K8" s="107"/>
      <c r="L8" s="108" t="s">
        <v>61</v>
      </c>
      <c r="M8" s="102" t="s">
        <v>34</v>
      </c>
      <c r="N8" s="102" t="s">
        <v>35</v>
      </c>
      <c r="O8" s="102" t="s">
        <v>36</v>
      </c>
      <c r="P8" s="102" t="s">
        <v>60</v>
      </c>
      <c r="Q8" s="102" t="s">
        <v>37</v>
      </c>
      <c r="R8" s="104" t="s">
        <v>7</v>
      </c>
      <c r="S8" s="84"/>
      <c r="T8" s="85"/>
      <c r="U8" s="86"/>
    </row>
    <row r="9" spans="2:43" ht="32.25" customHeight="1" x14ac:dyDescent="0.2">
      <c r="B9" s="76"/>
      <c r="C9" s="77"/>
      <c r="D9" s="44" t="s">
        <v>38</v>
      </c>
      <c r="E9" s="45" t="s">
        <v>39</v>
      </c>
      <c r="F9" s="49" t="s">
        <v>53</v>
      </c>
      <c r="G9" s="90"/>
      <c r="H9" s="90"/>
      <c r="I9" s="106"/>
      <c r="J9" s="106"/>
      <c r="K9" s="107"/>
      <c r="L9" s="109"/>
      <c r="M9" s="103"/>
      <c r="N9" s="103"/>
      <c r="O9" s="103"/>
      <c r="P9" s="103"/>
      <c r="Q9" s="103"/>
      <c r="R9" s="105"/>
      <c r="S9" s="87"/>
      <c r="T9" s="88"/>
      <c r="U9" s="89"/>
      <c r="W9" s="18" t="s">
        <v>16</v>
      </c>
      <c r="X9" s="18" t="s">
        <v>17</v>
      </c>
      <c r="Y9" s="18" t="s">
        <v>18</v>
      </c>
      <c r="AA9" s="18" t="s">
        <v>19</v>
      </c>
      <c r="AB9" s="18" t="s">
        <v>20</v>
      </c>
      <c r="AC9" s="18" t="s">
        <v>21</v>
      </c>
      <c r="AE9" s="18" t="s">
        <v>54</v>
      </c>
      <c r="AF9" s="18" t="s">
        <v>55</v>
      </c>
      <c r="AG9" s="18" t="s">
        <v>56</v>
      </c>
      <c r="AI9" s="18" t="s">
        <v>22</v>
      </c>
      <c r="AJ9" s="18" t="s">
        <v>23</v>
      </c>
      <c r="AK9" s="18" t="s">
        <v>24</v>
      </c>
      <c r="AM9" s="18" t="s">
        <v>22</v>
      </c>
      <c r="AN9" s="18" t="s">
        <v>23</v>
      </c>
      <c r="AO9" s="18" t="s">
        <v>24</v>
      </c>
      <c r="AQ9" s="18"/>
    </row>
    <row r="10" spans="2:43" ht="35.25" customHeight="1" x14ac:dyDescent="0.2">
      <c r="B10" s="5">
        <v>44927</v>
      </c>
      <c r="C10" s="4">
        <f>B10</f>
        <v>44927</v>
      </c>
      <c r="D10" s="3"/>
      <c r="E10" s="43"/>
      <c r="F10" s="34"/>
      <c r="G10" s="2"/>
      <c r="H10" s="2"/>
      <c r="I10" s="36"/>
      <c r="J10" s="10"/>
      <c r="K10" s="34"/>
      <c r="L10" s="42"/>
      <c r="M10" s="43"/>
      <c r="N10" s="43"/>
      <c r="O10" s="43"/>
      <c r="P10" s="43"/>
      <c r="Q10" s="43"/>
      <c r="R10" s="2"/>
      <c r="S10" s="134" t="s">
        <v>67</v>
      </c>
      <c r="T10" s="132"/>
      <c r="U10" s="133"/>
      <c r="W10" s="11" t="b">
        <f>IF($D10="☑個",COUNTIF(I10,"☑実"))</f>
        <v>0</v>
      </c>
      <c r="X10" s="11" t="b">
        <f t="shared" ref="X10:X40" si="0">IF($D10="☑個",COUNTIF(J10,"☑移"))</f>
        <v>0</v>
      </c>
      <c r="Y10" s="11" t="b">
        <f t="shared" ref="Y10:Y40" si="1">IF($D10="☑個",COUNTIF(K10,"☑補事"))</f>
        <v>0</v>
      </c>
      <c r="AA10" s="11" t="b">
        <f t="shared" ref="AA10:AA40" si="2">IF($E10="☑集",COUNTIF(I10,"☑実"))</f>
        <v>0</v>
      </c>
      <c r="AB10" s="11" t="b">
        <f t="shared" ref="AB10:AB40" si="3">IF($E10="☑集",COUNTIF(J10,"☑移"))</f>
        <v>0</v>
      </c>
      <c r="AC10" s="11" t="b">
        <f t="shared" ref="AC10:AC40" si="4">IF($E10="☑集",COUNTIF(K10,"☑補事"))</f>
        <v>0</v>
      </c>
      <c r="AE10" s="11" t="b">
        <f>IF($F10="☑業",COUNTIF(I10,"☑実"))</f>
        <v>0</v>
      </c>
      <c r="AF10" s="11" t="b">
        <f>IF($F10="☑業",COUNTIF(J10,"☑移"))</f>
        <v>0</v>
      </c>
      <c r="AG10" s="11" t="b">
        <f>IF($F10="☑業",COUNTIF(K10,"☑補事"))</f>
        <v>0</v>
      </c>
      <c r="AI10" s="11" t="b">
        <f t="shared" ref="AI10:AI40" si="5">IF($G10="☑統",COUNTIF(I10,"☑実"))</f>
        <v>0</v>
      </c>
      <c r="AJ10" s="11" t="b">
        <f t="shared" ref="AJ10:AJ40" si="6">IF($G10="☑統",COUNTIF(J10,"☑移"))</f>
        <v>0</v>
      </c>
      <c r="AK10" s="11" t="b">
        <f t="shared" ref="AK10:AK40" si="7">IF($G10="☑統",COUNTIF(K10,"☑補事"))</f>
        <v>0</v>
      </c>
      <c r="AM10" s="11" t="b">
        <f t="shared" ref="AM10:AM40" si="8">IF($H10="☑専",COUNTIF(I10,"☑実"))</f>
        <v>0</v>
      </c>
      <c r="AN10" s="11" t="b">
        <f t="shared" ref="AN10:AN40" si="9">IF($H10="☑専",COUNTIF(J10,"☑移"))</f>
        <v>0</v>
      </c>
      <c r="AO10" s="11" t="b">
        <f t="shared" ref="AO10:AO40" si="10">IF($H10="☑専",COUNTIF(K10,"☑補事"))</f>
        <v>0</v>
      </c>
    </row>
    <row r="11" spans="2:43" ht="35.25" customHeight="1" x14ac:dyDescent="0.2">
      <c r="B11" s="5">
        <v>44928</v>
      </c>
      <c r="C11" s="4">
        <f t="shared" ref="C11:C40" si="11">B11</f>
        <v>44928</v>
      </c>
      <c r="D11" s="3"/>
      <c r="E11" s="43"/>
      <c r="F11" s="34"/>
      <c r="G11" s="2"/>
      <c r="H11" s="2"/>
      <c r="I11" s="36"/>
      <c r="J11" s="10"/>
      <c r="K11" s="34"/>
      <c r="L11" s="42"/>
      <c r="M11" s="43"/>
      <c r="N11" s="43"/>
      <c r="O11" s="43"/>
      <c r="P11" s="43"/>
      <c r="Q11" s="43"/>
      <c r="R11" s="2"/>
      <c r="S11" s="134"/>
      <c r="T11" s="132"/>
      <c r="U11" s="133"/>
      <c r="W11" s="11" t="b">
        <f t="shared" ref="W11:W40" si="12">IF($D11="☑個",COUNTIF($I11,"☑実"))</f>
        <v>0</v>
      </c>
      <c r="X11" s="11" t="b">
        <f t="shared" si="0"/>
        <v>0</v>
      </c>
      <c r="Y11" s="11" t="b">
        <f t="shared" si="1"/>
        <v>0</v>
      </c>
      <c r="AA11" s="11" t="b">
        <f t="shared" si="2"/>
        <v>0</v>
      </c>
      <c r="AB11" s="11" t="b">
        <f t="shared" si="3"/>
        <v>0</v>
      </c>
      <c r="AC11" s="11" t="b">
        <f t="shared" si="4"/>
        <v>0</v>
      </c>
      <c r="AE11" s="11" t="b">
        <f t="shared" ref="AE11:AE40" si="13">IF($F11="☑業",COUNTIF(I11,"☑実"))</f>
        <v>0</v>
      </c>
      <c r="AF11" s="11" t="b">
        <f t="shared" ref="AF11:AF40" si="14">IF($F11="☑業",COUNTIF(J11,"☑移"))</f>
        <v>0</v>
      </c>
      <c r="AG11" s="11" t="b">
        <f t="shared" ref="AG11:AG40" si="15">IF($F11="☑業",COUNTIF(K11,"☑補事"))</f>
        <v>0</v>
      </c>
      <c r="AI11" s="11" t="b">
        <f t="shared" si="5"/>
        <v>0</v>
      </c>
      <c r="AJ11" s="11" t="b">
        <f t="shared" si="6"/>
        <v>0</v>
      </c>
      <c r="AK11" s="11" t="b">
        <f t="shared" si="7"/>
        <v>0</v>
      </c>
      <c r="AM11" s="11" t="b">
        <f t="shared" si="8"/>
        <v>0</v>
      </c>
      <c r="AN11" s="11" t="b">
        <f t="shared" si="9"/>
        <v>0</v>
      </c>
      <c r="AO11" s="11" t="b">
        <f t="shared" si="10"/>
        <v>0</v>
      </c>
    </row>
    <row r="12" spans="2:43" ht="35.25" customHeight="1" x14ac:dyDescent="0.2">
      <c r="B12" s="5">
        <v>44929</v>
      </c>
      <c r="C12" s="4">
        <f t="shared" si="11"/>
        <v>44929</v>
      </c>
      <c r="D12" s="3"/>
      <c r="E12" s="43"/>
      <c r="F12" s="34"/>
      <c r="G12" s="2"/>
      <c r="H12" s="2"/>
      <c r="I12" s="36"/>
      <c r="J12" s="10"/>
      <c r="K12" s="34"/>
      <c r="L12" s="42"/>
      <c r="M12" s="43"/>
      <c r="N12" s="43"/>
      <c r="O12" s="43"/>
      <c r="P12" s="43"/>
      <c r="Q12" s="43"/>
      <c r="R12" s="2"/>
      <c r="S12" s="134"/>
      <c r="T12" s="132"/>
      <c r="U12" s="133"/>
      <c r="W12" s="11" t="b">
        <f t="shared" si="12"/>
        <v>0</v>
      </c>
      <c r="X12" s="11" t="b">
        <f t="shared" si="0"/>
        <v>0</v>
      </c>
      <c r="Y12" s="11" t="b">
        <f t="shared" si="1"/>
        <v>0</v>
      </c>
      <c r="AA12" s="11" t="b">
        <f t="shared" si="2"/>
        <v>0</v>
      </c>
      <c r="AB12" s="11" t="b">
        <f t="shared" si="3"/>
        <v>0</v>
      </c>
      <c r="AC12" s="11" t="b">
        <f t="shared" si="4"/>
        <v>0</v>
      </c>
      <c r="AE12" s="11" t="b">
        <f t="shared" si="13"/>
        <v>0</v>
      </c>
      <c r="AF12" s="11" t="b">
        <f t="shared" si="14"/>
        <v>0</v>
      </c>
      <c r="AG12" s="11" t="b">
        <f t="shared" si="15"/>
        <v>0</v>
      </c>
      <c r="AI12" s="11" t="b">
        <f t="shared" si="5"/>
        <v>0</v>
      </c>
      <c r="AJ12" s="11" t="b">
        <f t="shared" si="6"/>
        <v>0</v>
      </c>
      <c r="AK12" s="11" t="b">
        <f t="shared" si="7"/>
        <v>0</v>
      </c>
      <c r="AM12" s="11" t="b">
        <f t="shared" si="8"/>
        <v>0</v>
      </c>
      <c r="AN12" s="11" t="b">
        <f t="shared" si="9"/>
        <v>0</v>
      </c>
      <c r="AO12" s="11" t="b">
        <f t="shared" si="10"/>
        <v>0</v>
      </c>
    </row>
    <row r="13" spans="2:43" ht="35.25" customHeight="1" x14ac:dyDescent="0.2">
      <c r="B13" s="8">
        <v>44930</v>
      </c>
      <c r="C13" s="1">
        <f t="shared" si="11"/>
        <v>44930</v>
      </c>
      <c r="D13" s="7"/>
      <c r="E13" s="41"/>
      <c r="F13" s="33"/>
      <c r="G13" s="6"/>
      <c r="H13" s="6"/>
      <c r="I13" s="35"/>
      <c r="J13" s="9"/>
      <c r="K13" s="33"/>
      <c r="L13" s="40"/>
      <c r="M13" s="41"/>
      <c r="N13" s="41"/>
      <c r="O13" s="41"/>
      <c r="P13" s="41"/>
      <c r="Q13" s="41"/>
      <c r="R13" s="6"/>
      <c r="S13" s="119"/>
      <c r="T13" s="114"/>
      <c r="U13" s="115"/>
      <c r="W13" s="11" t="b">
        <f t="shared" si="12"/>
        <v>0</v>
      </c>
      <c r="X13" s="11" t="b">
        <f t="shared" si="0"/>
        <v>0</v>
      </c>
      <c r="Y13" s="11" t="b">
        <f t="shared" si="1"/>
        <v>0</v>
      </c>
      <c r="AA13" s="11" t="b">
        <f t="shared" si="2"/>
        <v>0</v>
      </c>
      <c r="AB13" s="11" t="b">
        <f t="shared" si="3"/>
        <v>0</v>
      </c>
      <c r="AC13" s="11" t="b">
        <f t="shared" si="4"/>
        <v>0</v>
      </c>
      <c r="AE13" s="11" t="b">
        <f t="shared" si="13"/>
        <v>0</v>
      </c>
      <c r="AF13" s="11" t="b">
        <f t="shared" si="14"/>
        <v>0</v>
      </c>
      <c r="AG13" s="11" t="b">
        <f t="shared" si="15"/>
        <v>0</v>
      </c>
      <c r="AI13" s="11" t="b">
        <f t="shared" si="5"/>
        <v>0</v>
      </c>
      <c r="AJ13" s="11" t="b">
        <f t="shared" si="6"/>
        <v>0</v>
      </c>
      <c r="AK13" s="11" t="b">
        <f t="shared" si="7"/>
        <v>0</v>
      </c>
      <c r="AM13" s="11" t="b">
        <f t="shared" si="8"/>
        <v>0</v>
      </c>
      <c r="AN13" s="11" t="b">
        <f t="shared" si="9"/>
        <v>0</v>
      </c>
      <c r="AO13" s="11" t="b">
        <f t="shared" si="10"/>
        <v>0</v>
      </c>
    </row>
    <row r="14" spans="2:43" ht="35.25" customHeight="1" x14ac:dyDescent="0.2">
      <c r="B14" s="8">
        <v>44931</v>
      </c>
      <c r="C14" s="1">
        <f t="shared" si="11"/>
        <v>44931</v>
      </c>
      <c r="D14" s="7"/>
      <c r="E14" s="41"/>
      <c r="F14" s="33"/>
      <c r="G14" s="6"/>
      <c r="H14" s="6"/>
      <c r="I14" s="35"/>
      <c r="J14" s="9"/>
      <c r="K14" s="33"/>
      <c r="L14" s="40"/>
      <c r="M14" s="41"/>
      <c r="N14" s="41"/>
      <c r="O14" s="41"/>
      <c r="P14" s="41"/>
      <c r="Q14" s="41"/>
      <c r="R14" s="6"/>
      <c r="S14" s="119"/>
      <c r="T14" s="120"/>
      <c r="U14" s="121"/>
      <c r="W14" s="11" t="b">
        <f t="shared" si="12"/>
        <v>0</v>
      </c>
      <c r="X14" s="11" t="b">
        <f t="shared" si="0"/>
        <v>0</v>
      </c>
      <c r="Y14" s="11" t="b">
        <f t="shared" si="1"/>
        <v>0</v>
      </c>
      <c r="AA14" s="11" t="b">
        <f t="shared" si="2"/>
        <v>0</v>
      </c>
      <c r="AB14" s="11" t="b">
        <f t="shared" si="3"/>
        <v>0</v>
      </c>
      <c r="AC14" s="11" t="b">
        <f t="shared" si="4"/>
        <v>0</v>
      </c>
      <c r="AE14" s="11" t="b">
        <f t="shared" si="13"/>
        <v>0</v>
      </c>
      <c r="AF14" s="11" t="b">
        <f t="shared" si="14"/>
        <v>0</v>
      </c>
      <c r="AG14" s="11" t="b">
        <f t="shared" si="15"/>
        <v>0</v>
      </c>
      <c r="AI14" s="11" t="b">
        <f t="shared" si="5"/>
        <v>0</v>
      </c>
      <c r="AJ14" s="11" t="b">
        <f t="shared" si="6"/>
        <v>0</v>
      </c>
      <c r="AK14" s="11" t="b">
        <f t="shared" si="7"/>
        <v>0</v>
      </c>
      <c r="AM14" s="11" t="b">
        <f t="shared" si="8"/>
        <v>0</v>
      </c>
      <c r="AN14" s="11" t="b">
        <f t="shared" si="9"/>
        <v>0</v>
      </c>
      <c r="AO14" s="11" t="b">
        <f t="shared" si="10"/>
        <v>0</v>
      </c>
    </row>
    <row r="15" spans="2:43" ht="35.25" customHeight="1" x14ac:dyDescent="0.2">
      <c r="B15" s="8">
        <v>44932</v>
      </c>
      <c r="C15" s="1">
        <f t="shared" si="11"/>
        <v>44932</v>
      </c>
      <c r="D15" s="7"/>
      <c r="E15" s="41"/>
      <c r="F15" s="33"/>
      <c r="G15" s="6"/>
      <c r="H15" s="6"/>
      <c r="I15" s="35"/>
      <c r="J15" s="9"/>
      <c r="K15" s="33"/>
      <c r="L15" s="40"/>
      <c r="M15" s="41"/>
      <c r="N15" s="41"/>
      <c r="O15" s="41"/>
      <c r="P15" s="41"/>
      <c r="Q15" s="41"/>
      <c r="R15" s="6"/>
      <c r="S15" s="119"/>
      <c r="T15" s="114"/>
      <c r="U15" s="115"/>
      <c r="W15" s="11" t="b">
        <f t="shared" si="12"/>
        <v>0</v>
      </c>
      <c r="X15" s="11" t="b">
        <f t="shared" si="0"/>
        <v>0</v>
      </c>
      <c r="Y15" s="11" t="b">
        <f t="shared" si="1"/>
        <v>0</v>
      </c>
      <c r="AA15" s="11" t="b">
        <f t="shared" si="2"/>
        <v>0</v>
      </c>
      <c r="AB15" s="11" t="b">
        <f t="shared" si="3"/>
        <v>0</v>
      </c>
      <c r="AC15" s="11" t="b">
        <f t="shared" si="4"/>
        <v>0</v>
      </c>
      <c r="AE15" s="11" t="b">
        <f t="shared" si="13"/>
        <v>0</v>
      </c>
      <c r="AF15" s="11" t="b">
        <f t="shared" si="14"/>
        <v>0</v>
      </c>
      <c r="AG15" s="11" t="b">
        <f t="shared" si="15"/>
        <v>0</v>
      </c>
      <c r="AI15" s="11" t="b">
        <f t="shared" si="5"/>
        <v>0</v>
      </c>
      <c r="AJ15" s="11" t="b">
        <f t="shared" si="6"/>
        <v>0</v>
      </c>
      <c r="AK15" s="11" t="b">
        <f t="shared" si="7"/>
        <v>0</v>
      </c>
      <c r="AM15" s="11" t="b">
        <f t="shared" si="8"/>
        <v>0</v>
      </c>
      <c r="AN15" s="11" t="b">
        <f t="shared" si="9"/>
        <v>0</v>
      </c>
      <c r="AO15" s="11" t="b">
        <f t="shared" si="10"/>
        <v>0</v>
      </c>
    </row>
    <row r="16" spans="2:43" ht="35.25" customHeight="1" x14ac:dyDescent="0.2">
      <c r="B16" s="5">
        <v>44933</v>
      </c>
      <c r="C16" s="4">
        <f t="shared" si="11"/>
        <v>44933</v>
      </c>
      <c r="D16" s="3"/>
      <c r="E16" s="43"/>
      <c r="F16" s="34"/>
      <c r="G16" s="2"/>
      <c r="H16" s="2"/>
      <c r="I16" s="36"/>
      <c r="J16" s="10"/>
      <c r="K16" s="34"/>
      <c r="L16" s="42"/>
      <c r="M16" s="43"/>
      <c r="N16" s="43"/>
      <c r="O16" s="43"/>
      <c r="P16" s="43"/>
      <c r="Q16" s="43"/>
      <c r="R16" s="2"/>
      <c r="S16" s="131"/>
      <c r="T16" s="138"/>
      <c r="U16" s="139"/>
      <c r="W16" s="11" t="b">
        <f t="shared" si="12"/>
        <v>0</v>
      </c>
      <c r="X16" s="11" t="b">
        <f t="shared" si="0"/>
        <v>0</v>
      </c>
      <c r="Y16" s="11" t="b">
        <f t="shared" si="1"/>
        <v>0</v>
      </c>
      <c r="AA16" s="11" t="b">
        <f t="shared" si="2"/>
        <v>0</v>
      </c>
      <c r="AB16" s="11" t="b">
        <f t="shared" si="3"/>
        <v>0</v>
      </c>
      <c r="AC16" s="11" t="b">
        <f t="shared" si="4"/>
        <v>0</v>
      </c>
      <c r="AE16" s="11" t="b">
        <f t="shared" si="13"/>
        <v>0</v>
      </c>
      <c r="AF16" s="11" t="b">
        <f t="shared" si="14"/>
        <v>0</v>
      </c>
      <c r="AG16" s="11" t="b">
        <f t="shared" si="15"/>
        <v>0</v>
      </c>
      <c r="AI16" s="11" t="b">
        <f t="shared" si="5"/>
        <v>0</v>
      </c>
      <c r="AJ16" s="11" t="b">
        <f t="shared" si="6"/>
        <v>0</v>
      </c>
      <c r="AK16" s="11" t="b">
        <f t="shared" si="7"/>
        <v>0</v>
      </c>
      <c r="AM16" s="11" t="b">
        <f t="shared" si="8"/>
        <v>0</v>
      </c>
      <c r="AN16" s="11" t="b">
        <f t="shared" si="9"/>
        <v>0</v>
      </c>
      <c r="AO16" s="11" t="b">
        <f t="shared" si="10"/>
        <v>0</v>
      </c>
    </row>
    <row r="17" spans="2:41" ht="35.25" customHeight="1" x14ac:dyDescent="0.2">
      <c r="B17" s="5">
        <v>44934</v>
      </c>
      <c r="C17" s="4">
        <f t="shared" si="11"/>
        <v>44934</v>
      </c>
      <c r="D17" s="3"/>
      <c r="E17" s="43"/>
      <c r="F17" s="34"/>
      <c r="G17" s="2"/>
      <c r="H17" s="2"/>
      <c r="I17" s="36"/>
      <c r="J17" s="10"/>
      <c r="K17" s="34"/>
      <c r="L17" s="42"/>
      <c r="M17" s="43"/>
      <c r="N17" s="43"/>
      <c r="O17" s="43"/>
      <c r="P17" s="43"/>
      <c r="Q17" s="43"/>
      <c r="R17" s="2"/>
      <c r="S17" s="131"/>
      <c r="T17" s="138"/>
      <c r="U17" s="139"/>
      <c r="W17" s="11" t="b">
        <f t="shared" si="12"/>
        <v>0</v>
      </c>
      <c r="X17" s="11" t="b">
        <f t="shared" si="0"/>
        <v>0</v>
      </c>
      <c r="Y17" s="11" t="b">
        <f t="shared" si="1"/>
        <v>0</v>
      </c>
      <c r="AA17" s="11" t="b">
        <f t="shared" si="2"/>
        <v>0</v>
      </c>
      <c r="AB17" s="11" t="b">
        <f t="shared" si="3"/>
        <v>0</v>
      </c>
      <c r="AC17" s="11" t="b">
        <f t="shared" si="4"/>
        <v>0</v>
      </c>
      <c r="AE17" s="11" t="b">
        <f t="shared" si="13"/>
        <v>0</v>
      </c>
      <c r="AF17" s="11" t="b">
        <f t="shared" si="14"/>
        <v>0</v>
      </c>
      <c r="AG17" s="11" t="b">
        <f t="shared" si="15"/>
        <v>0</v>
      </c>
      <c r="AI17" s="11" t="b">
        <f t="shared" si="5"/>
        <v>0</v>
      </c>
      <c r="AJ17" s="11" t="b">
        <f t="shared" si="6"/>
        <v>0</v>
      </c>
      <c r="AK17" s="11" t="b">
        <f t="shared" si="7"/>
        <v>0</v>
      </c>
      <c r="AM17" s="11" t="b">
        <f t="shared" si="8"/>
        <v>0</v>
      </c>
      <c r="AN17" s="11" t="b">
        <f t="shared" si="9"/>
        <v>0</v>
      </c>
      <c r="AO17" s="11" t="b">
        <f t="shared" si="10"/>
        <v>0</v>
      </c>
    </row>
    <row r="18" spans="2:41" ht="35.25" customHeight="1" x14ac:dyDescent="0.2">
      <c r="B18" s="5">
        <v>44935</v>
      </c>
      <c r="C18" s="4">
        <f t="shared" si="11"/>
        <v>44935</v>
      </c>
      <c r="D18" s="3"/>
      <c r="E18" s="43"/>
      <c r="F18" s="34"/>
      <c r="G18" s="2"/>
      <c r="H18" s="2"/>
      <c r="I18" s="36"/>
      <c r="J18" s="10"/>
      <c r="K18" s="34"/>
      <c r="L18" s="42"/>
      <c r="M18" s="43"/>
      <c r="N18" s="43"/>
      <c r="O18" s="43"/>
      <c r="P18" s="43"/>
      <c r="Q18" s="43"/>
      <c r="R18" s="2"/>
      <c r="S18" s="131" t="s">
        <v>72</v>
      </c>
      <c r="T18" s="138"/>
      <c r="U18" s="139"/>
      <c r="W18" s="11" t="b">
        <f t="shared" si="12"/>
        <v>0</v>
      </c>
      <c r="X18" s="11" t="b">
        <f t="shared" si="0"/>
        <v>0</v>
      </c>
      <c r="Y18" s="11" t="b">
        <f t="shared" si="1"/>
        <v>0</v>
      </c>
      <c r="AA18" s="11" t="b">
        <f t="shared" si="2"/>
        <v>0</v>
      </c>
      <c r="AB18" s="11" t="b">
        <f t="shared" si="3"/>
        <v>0</v>
      </c>
      <c r="AC18" s="11" t="b">
        <f t="shared" si="4"/>
        <v>0</v>
      </c>
      <c r="AE18" s="11" t="b">
        <f t="shared" si="13"/>
        <v>0</v>
      </c>
      <c r="AF18" s="11" t="b">
        <f t="shared" si="14"/>
        <v>0</v>
      </c>
      <c r="AG18" s="11" t="b">
        <f t="shared" si="15"/>
        <v>0</v>
      </c>
      <c r="AI18" s="11" t="b">
        <f t="shared" si="5"/>
        <v>0</v>
      </c>
      <c r="AJ18" s="11" t="b">
        <f t="shared" si="6"/>
        <v>0</v>
      </c>
      <c r="AK18" s="11" t="b">
        <f t="shared" si="7"/>
        <v>0</v>
      </c>
      <c r="AM18" s="11" t="b">
        <f t="shared" si="8"/>
        <v>0</v>
      </c>
      <c r="AN18" s="11" t="b">
        <f t="shared" si="9"/>
        <v>0</v>
      </c>
      <c r="AO18" s="11" t="b">
        <f t="shared" si="10"/>
        <v>0</v>
      </c>
    </row>
    <row r="19" spans="2:41" ht="35.25" customHeight="1" x14ac:dyDescent="0.2">
      <c r="B19" s="8">
        <v>44936</v>
      </c>
      <c r="C19" s="1">
        <f t="shared" si="11"/>
        <v>44936</v>
      </c>
      <c r="D19" s="7"/>
      <c r="E19" s="41"/>
      <c r="F19" s="33"/>
      <c r="G19" s="6"/>
      <c r="H19" s="6"/>
      <c r="I19" s="35"/>
      <c r="J19" s="9"/>
      <c r="K19" s="33"/>
      <c r="L19" s="40"/>
      <c r="M19" s="41"/>
      <c r="N19" s="41"/>
      <c r="O19" s="41"/>
      <c r="P19" s="41"/>
      <c r="Q19" s="41"/>
      <c r="R19" s="6"/>
      <c r="S19" s="119"/>
      <c r="T19" s="120"/>
      <c r="U19" s="121"/>
      <c r="W19" s="11" t="b">
        <f t="shared" si="12"/>
        <v>0</v>
      </c>
      <c r="X19" s="11" t="b">
        <f t="shared" si="0"/>
        <v>0</v>
      </c>
      <c r="Y19" s="11" t="b">
        <f t="shared" si="1"/>
        <v>0</v>
      </c>
      <c r="AA19" s="11" t="b">
        <f t="shared" si="2"/>
        <v>0</v>
      </c>
      <c r="AB19" s="11" t="b">
        <f t="shared" si="3"/>
        <v>0</v>
      </c>
      <c r="AC19" s="11" t="b">
        <f t="shared" si="4"/>
        <v>0</v>
      </c>
      <c r="AE19" s="11" t="b">
        <f t="shared" si="13"/>
        <v>0</v>
      </c>
      <c r="AF19" s="11" t="b">
        <f t="shared" si="14"/>
        <v>0</v>
      </c>
      <c r="AG19" s="11" t="b">
        <f t="shared" si="15"/>
        <v>0</v>
      </c>
      <c r="AI19" s="11" t="b">
        <f t="shared" si="5"/>
        <v>0</v>
      </c>
      <c r="AJ19" s="11" t="b">
        <f t="shared" si="6"/>
        <v>0</v>
      </c>
      <c r="AK19" s="11" t="b">
        <f t="shared" si="7"/>
        <v>0</v>
      </c>
      <c r="AM19" s="11" t="b">
        <f t="shared" si="8"/>
        <v>0</v>
      </c>
      <c r="AN19" s="11" t="b">
        <f t="shared" si="9"/>
        <v>0</v>
      </c>
      <c r="AO19" s="11" t="b">
        <f t="shared" si="10"/>
        <v>0</v>
      </c>
    </row>
    <row r="20" spans="2:41" ht="35.25" customHeight="1" x14ac:dyDescent="0.2">
      <c r="B20" s="8">
        <v>44937</v>
      </c>
      <c r="C20" s="1">
        <f t="shared" si="11"/>
        <v>44937</v>
      </c>
      <c r="D20" s="7"/>
      <c r="E20" s="41"/>
      <c r="F20" s="33"/>
      <c r="G20" s="6"/>
      <c r="H20" s="6"/>
      <c r="I20" s="35"/>
      <c r="J20" s="9"/>
      <c r="K20" s="33"/>
      <c r="L20" s="40"/>
      <c r="M20" s="41"/>
      <c r="N20" s="41"/>
      <c r="O20" s="41"/>
      <c r="P20" s="41"/>
      <c r="Q20" s="41"/>
      <c r="R20" s="6"/>
      <c r="S20" s="119"/>
      <c r="T20" s="120"/>
      <c r="U20" s="121"/>
      <c r="W20" s="11" t="b">
        <f t="shared" si="12"/>
        <v>0</v>
      </c>
      <c r="X20" s="11" t="b">
        <f t="shared" si="0"/>
        <v>0</v>
      </c>
      <c r="Y20" s="11" t="b">
        <f t="shared" si="1"/>
        <v>0</v>
      </c>
      <c r="AA20" s="11" t="b">
        <f t="shared" si="2"/>
        <v>0</v>
      </c>
      <c r="AB20" s="11" t="b">
        <f t="shared" si="3"/>
        <v>0</v>
      </c>
      <c r="AC20" s="11" t="b">
        <f t="shared" si="4"/>
        <v>0</v>
      </c>
      <c r="AE20" s="11" t="b">
        <f t="shared" si="13"/>
        <v>0</v>
      </c>
      <c r="AF20" s="11" t="b">
        <f t="shared" si="14"/>
        <v>0</v>
      </c>
      <c r="AG20" s="11" t="b">
        <f t="shared" si="15"/>
        <v>0</v>
      </c>
      <c r="AI20" s="11" t="b">
        <f t="shared" si="5"/>
        <v>0</v>
      </c>
      <c r="AJ20" s="11" t="b">
        <f t="shared" si="6"/>
        <v>0</v>
      </c>
      <c r="AK20" s="11" t="b">
        <f t="shared" si="7"/>
        <v>0</v>
      </c>
      <c r="AM20" s="11" t="b">
        <f t="shared" si="8"/>
        <v>0</v>
      </c>
      <c r="AN20" s="11" t="b">
        <f t="shared" si="9"/>
        <v>0</v>
      </c>
      <c r="AO20" s="11" t="b">
        <f t="shared" si="10"/>
        <v>0</v>
      </c>
    </row>
    <row r="21" spans="2:41" ht="35.25" customHeight="1" x14ac:dyDescent="0.2">
      <c r="B21" s="8">
        <v>44938</v>
      </c>
      <c r="C21" s="1">
        <f t="shared" si="11"/>
        <v>44938</v>
      </c>
      <c r="D21" s="7"/>
      <c r="E21" s="41"/>
      <c r="F21" s="33"/>
      <c r="G21" s="6"/>
      <c r="H21" s="6"/>
      <c r="I21" s="35"/>
      <c r="J21" s="9"/>
      <c r="K21" s="33"/>
      <c r="L21" s="40"/>
      <c r="M21" s="41"/>
      <c r="N21" s="41"/>
      <c r="O21" s="41"/>
      <c r="P21" s="41"/>
      <c r="Q21" s="41"/>
      <c r="R21" s="6"/>
      <c r="S21" s="122"/>
      <c r="T21" s="123"/>
      <c r="U21" s="124"/>
      <c r="W21" s="11" t="b">
        <f t="shared" si="12"/>
        <v>0</v>
      </c>
      <c r="X21" s="11" t="b">
        <f t="shared" si="0"/>
        <v>0</v>
      </c>
      <c r="Y21" s="11" t="b">
        <f t="shared" si="1"/>
        <v>0</v>
      </c>
      <c r="AA21" s="11" t="b">
        <f t="shared" si="2"/>
        <v>0</v>
      </c>
      <c r="AB21" s="11" t="b">
        <f t="shared" si="3"/>
        <v>0</v>
      </c>
      <c r="AC21" s="11" t="b">
        <f t="shared" si="4"/>
        <v>0</v>
      </c>
      <c r="AE21" s="11" t="b">
        <f t="shared" si="13"/>
        <v>0</v>
      </c>
      <c r="AF21" s="11" t="b">
        <f t="shared" si="14"/>
        <v>0</v>
      </c>
      <c r="AG21" s="11" t="b">
        <f t="shared" si="15"/>
        <v>0</v>
      </c>
      <c r="AI21" s="11" t="b">
        <f t="shared" si="5"/>
        <v>0</v>
      </c>
      <c r="AJ21" s="11" t="b">
        <f t="shared" si="6"/>
        <v>0</v>
      </c>
      <c r="AK21" s="11" t="b">
        <f t="shared" si="7"/>
        <v>0</v>
      </c>
      <c r="AM21" s="11" t="b">
        <f t="shared" si="8"/>
        <v>0</v>
      </c>
      <c r="AN21" s="11" t="b">
        <f t="shared" si="9"/>
        <v>0</v>
      </c>
      <c r="AO21" s="11" t="b">
        <f t="shared" si="10"/>
        <v>0</v>
      </c>
    </row>
    <row r="22" spans="2:41" ht="35.25" customHeight="1" x14ac:dyDescent="0.2">
      <c r="B22" s="8">
        <v>44939</v>
      </c>
      <c r="C22" s="1">
        <f t="shared" si="11"/>
        <v>44939</v>
      </c>
      <c r="D22" s="7"/>
      <c r="E22" s="41"/>
      <c r="F22" s="33"/>
      <c r="G22" s="6"/>
      <c r="H22" s="6"/>
      <c r="I22" s="35"/>
      <c r="J22" s="9"/>
      <c r="K22" s="33"/>
      <c r="L22" s="40"/>
      <c r="M22" s="41"/>
      <c r="N22" s="41"/>
      <c r="O22" s="41"/>
      <c r="P22" s="41"/>
      <c r="Q22" s="41"/>
      <c r="R22" s="6"/>
      <c r="S22" s="122"/>
      <c r="T22" s="123"/>
      <c r="U22" s="124"/>
      <c r="W22" s="11" t="b">
        <f t="shared" si="12"/>
        <v>0</v>
      </c>
      <c r="X22" s="11" t="b">
        <f t="shared" si="0"/>
        <v>0</v>
      </c>
      <c r="Y22" s="11" t="b">
        <f t="shared" si="1"/>
        <v>0</v>
      </c>
      <c r="AA22" s="11" t="b">
        <f t="shared" si="2"/>
        <v>0</v>
      </c>
      <c r="AB22" s="11" t="b">
        <f t="shared" si="3"/>
        <v>0</v>
      </c>
      <c r="AC22" s="11" t="b">
        <f t="shared" si="4"/>
        <v>0</v>
      </c>
      <c r="AE22" s="11" t="b">
        <f t="shared" si="13"/>
        <v>0</v>
      </c>
      <c r="AF22" s="11" t="b">
        <f t="shared" si="14"/>
        <v>0</v>
      </c>
      <c r="AG22" s="11" t="b">
        <f t="shared" si="15"/>
        <v>0</v>
      </c>
      <c r="AI22" s="11" t="b">
        <f t="shared" si="5"/>
        <v>0</v>
      </c>
      <c r="AJ22" s="11" t="b">
        <f t="shared" si="6"/>
        <v>0</v>
      </c>
      <c r="AK22" s="11" t="b">
        <f t="shared" si="7"/>
        <v>0</v>
      </c>
      <c r="AM22" s="11" t="b">
        <f t="shared" si="8"/>
        <v>0</v>
      </c>
      <c r="AN22" s="11" t="b">
        <f t="shared" si="9"/>
        <v>0</v>
      </c>
      <c r="AO22" s="11" t="b">
        <f t="shared" si="10"/>
        <v>0</v>
      </c>
    </row>
    <row r="23" spans="2:41" ht="35.25" customHeight="1" x14ac:dyDescent="0.2">
      <c r="B23" s="5">
        <v>44940</v>
      </c>
      <c r="C23" s="4">
        <f t="shared" si="11"/>
        <v>44940</v>
      </c>
      <c r="D23" s="3"/>
      <c r="E23" s="43"/>
      <c r="F23" s="34"/>
      <c r="G23" s="2"/>
      <c r="H23" s="2"/>
      <c r="I23" s="36"/>
      <c r="J23" s="10"/>
      <c r="K23" s="34"/>
      <c r="L23" s="42"/>
      <c r="M23" s="43"/>
      <c r="N23" s="43"/>
      <c r="O23" s="43"/>
      <c r="P23" s="43"/>
      <c r="Q23" s="43"/>
      <c r="R23" s="2"/>
      <c r="S23" s="131"/>
      <c r="T23" s="132"/>
      <c r="U23" s="133"/>
      <c r="W23" s="11" t="b">
        <f t="shared" si="12"/>
        <v>0</v>
      </c>
      <c r="X23" s="11" t="b">
        <f t="shared" si="0"/>
        <v>0</v>
      </c>
      <c r="Y23" s="11" t="b">
        <f t="shared" si="1"/>
        <v>0</v>
      </c>
      <c r="AA23" s="11" t="b">
        <f t="shared" si="2"/>
        <v>0</v>
      </c>
      <c r="AB23" s="11" t="b">
        <f t="shared" si="3"/>
        <v>0</v>
      </c>
      <c r="AC23" s="11" t="b">
        <f t="shared" si="4"/>
        <v>0</v>
      </c>
      <c r="AE23" s="11" t="b">
        <f t="shared" si="13"/>
        <v>0</v>
      </c>
      <c r="AF23" s="11" t="b">
        <f t="shared" si="14"/>
        <v>0</v>
      </c>
      <c r="AG23" s="11" t="b">
        <f t="shared" si="15"/>
        <v>0</v>
      </c>
      <c r="AI23" s="11" t="b">
        <f t="shared" si="5"/>
        <v>0</v>
      </c>
      <c r="AJ23" s="11" t="b">
        <f t="shared" si="6"/>
        <v>0</v>
      </c>
      <c r="AK23" s="11" t="b">
        <f t="shared" si="7"/>
        <v>0</v>
      </c>
      <c r="AM23" s="11" t="b">
        <f t="shared" si="8"/>
        <v>0</v>
      </c>
      <c r="AN23" s="11" t="b">
        <f t="shared" si="9"/>
        <v>0</v>
      </c>
      <c r="AO23" s="11" t="b">
        <f t="shared" si="10"/>
        <v>0</v>
      </c>
    </row>
    <row r="24" spans="2:41" ht="35.25" customHeight="1" x14ac:dyDescent="0.2">
      <c r="B24" s="5">
        <v>44941</v>
      </c>
      <c r="C24" s="4">
        <f t="shared" si="11"/>
        <v>44941</v>
      </c>
      <c r="D24" s="3"/>
      <c r="E24" s="43"/>
      <c r="F24" s="34"/>
      <c r="G24" s="2"/>
      <c r="H24" s="2"/>
      <c r="I24" s="36"/>
      <c r="J24" s="10"/>
      <c r="K24" s="34"/>
      <c r="L24" s="42"/>
      <c r="M24" s="43"/>
      <c r="N24" s="43"/>
      <c r="O24" s="43"/>
      <c r="P24" s="43"/>
      <c r="Q24" s="43"/>
      <c r="R24" s="2"/>
      <c r="S24" s="131"/>
      <c r="T24" s="132"/>
      <c r="U24" s="133"/>
      <c r="W24" s="11" t="b">
        <f t="shared" si="12"/>
        <v>0</v>
      </c>
      <c r="X24" s="11" t="b">
        <f t="shared" si="0"/>
        <v>0</v>
      </c>
      <c r="Y24" s="11" t="b">
        <f t="shared" si="1"/>
        <v>0</v>
      </c>
      <c r="AA24" s="11" t="b">
        <f t="shared" si="2"/>
        <v>0</v>
      </c>
      <c r="AB24" s="11" t="b">
        <f t="shared" si="3"/>
        <v>0</v>
      </c>
      <c r="AC24" s="11" t="b">
        <f t="shared" si="4"/>
        <v>0</v>
      </c>
      <c r="AE24" s="11" t="b">
        <f t="shared" si="13"/>
        <v>0</v>
      </c>
      <c r="AF24" s="11" t="b">
        <f t="shared" si="14"/>
        <v>0</v>
      </c>
      <c r="AG24" s="11" t="b">
        <f t="shared" si="15"/>
        <v>0</v>
      </c>
      <c r="AI24" s="11" t="b">
        <f t="shared" si="5"/>
        <v>0</v>
      </c>
      <c r="AJ24" s="11" t="b">
        <f t="shared" si="6"/>
        <v>0</v>
      </c>
      <c r="AK24" s="11" t="b">
        <f t="shared" si="7"/>
        <v>0</v>
      </c>
      <c r="AM24" s="11" t="b">
        <f t="shared" si="8"/>
        <v>0</v>
      </c>
      <c r="AN24" s="11" t="b">
        <f t="shared" si="9"/>
        <v>0</v>
      </c>
      <c r="AO24" s="11" t="b">
        <f t="shared" si="10"/>
        <v>0</v>
      </c>
    </row>
    <row r="25" spans="2:41" ht="35.25" customHeight="1" x14ac:dyDescent="0.2">
      <c r="B25" s="8">
        <v>44942</v>
      </c>
      <c r="C25" s="1">
        <f t="shared" si="11"/>
        <v>44942</v>
      </c>
      <c r="D25" s="7"/>
      <c r="E25" s="41"/>
      <c r="F25" s="33"/>
      <c r="G25" s="6"/>
      <c r="H25" s="6"/>
      <c r="I25" s="35"/>
      <c r="J25" s="9"/>
      <c r="K25" s="33"/>
      <c r="L25" s="40"/>
      <c r="M25" s="41"/>
      <c r="N25" s="41"/>
      <c r="O25" s="41"/>
      <c r="P25" s="41"/>
      <c r="Q25" s="41"/>
      <c r="R25" s="6"/>
      <c r="S25" s="119"/>
      <c r="T25" s="120"/>
      <c r="U25" s="121"/>
      <c r="W25" s="11" t="b">
        <f t="shared" si="12"/>
        <v>0</v>
      </c>
      <c r="X25" s="11" t="b">
        <f t="shared" si="0"/>
        <v>0</v>
      </c>
      <c r="Y25" s="11" t="b">
        <f t="shared" si="1"/>
        <v>0</v>
      </c>
      <c r="AA25" s="11" t="b">
        <f t="shared" si="2"/>
        <v>0</v>
      </c>
      <c r="AB25" s="11" t="b">
        <f t="shared" si="3"/>
        <v>0</v>
      </c>
      <c r="AC25" s="11" t="b">
        <f t="shared" si="4"/>
        <v>0</v>
      </c>
      <c r="AE25" s="11" t="b">
        <f t="shared" si="13"/>
        <v>0</v>
      </c>
      <c r="AF25" s="11" t="b">
        <f t="shared" si="14"/>
        <v>0</v>
      </c>
      <c r="AG25" s="11" t="b">
        <f t="shared" si="15"/>
        <v>0</v>
      </c>
      <c r="AI25" s="11" t="b">
        <f t="shared" si="5"/>
        <v>0</v>
      </c>
      <c r="AJ25" s="11" t="b">
        <f t="shared" si="6"/>
        <v>0</v>
      </c>
      <c r="AK25" s="11" t="b">
        <f t="shared" si="7"/>
        <v>0</v>
      </c>
      <c r="AM25" s="11" t="b">
        <f t="shared" si="8"/>
        <v>0</v>
      </c>
      <c r="AN25" s="11" t="b">
        <f t="shared" si="9"/>
        <v>0</v>
      </c>
      <c r="AO25" s="11" t="b">
        <f t="shared" si="10"/>
        <v>0</v>
      </c>
    </row>
    <row r="26" spans="2:41" ht="35.25" customHeight="1" x14ac:dyDescent="0.2">
      <c r="B26" s="8">
        <v>44943</v>
      </c>
      <c r="C26" s="1">
        <f t="shared" si="11"/>
        <v>44943</v>
      </c>
      <c r="D26" s="7"/>
      <c r="E26" s="41"/>
      <c r="F26" s="33"/>
      <c r="G26" s="6"/>
      <c r="H26" s="6"/>
      <c r="I26" s="35"/>
      <c r="J26" s="9"/>
      <c r="K26" s="33"/>
      <c r="L26" s="40"/>
      <c r="M26" s="41"/>
      <c r="N26" s="41"/>
      <c r="O26" s="41"/>
      <c r="P26" s="41"/>
      <c r="Q26" s="41"/>
      <c r="R26" s="6"/>
      <c r="S26" s="119"/>
      <c r="T26" s="120"/>
      <c r="U26" s="121"/>
      <c r="W26" s="11" t="b">
        <f t="shared" si="12"/>
        <v>0</v>
      </c>
      <c r="X26" s="11" t="b">
        <f t="shared" si="0"/>
        <v>0</v>
      </c>
      <c r="Y26" s="11" t="b">
        <f t="shared" si="1"/>
        <v>0</v>
      </c>
      <c r="AA26" s="11" t="b">
        <f t="shared" si="2"/>
        <v>0</v>
      </c>
      <c r="AB26" s="11" t="b">
        <f t="shared" si="3"/>
        <v>0</v>
      </c>
      <c r="AC26" s="11" t="b">
        <f t="shared" si="4"/>
        <v>0</v>
      </c>
      <c r="AE26" s="11" t="b">
        <f t="shared" si="13"/>
        <v>0</v>
      </c>
      <c r="AF26" s="11" t="b">
        <f t="shared" si="14"/>
        <v>0</v>
      </c>
      <c r="AG26" s="11" t="b">
        <f t="shared" si="15"/>
        <v>0</v>
      </c>
      <c r="AI26" s="11" t="b">
        <f t="shared" si="5"/>
        <v>0</v>
      </c>
      <c r="AJ26" s="11" t="b">
        <f t="shared" si="6"/>
        <v>0</v>
      </c>
      <c r="AK26" s="11" t="b">
        <f t="shared" si="7"/>
        <v>0</v>
      </c>
      <c r="AM26" s="11" t="b">
        <f t="shared" si="8"/>
        <v>0</v>
      </c>
      <c r="AN26" s="11" t="b">
        <f t="shared" si="9"/>
        <v>0</v>
      </c>
      <c r="AO26" s="11" t="b">
        <f t="shared" si="10"/>
        <v>0</v>
      </c>
    </row>
    <row r="27" spans="2:41" ht="35.25" customHeight="1" x14ac:dyDescent="0.2">
      <c r="B27" s="8">
        <v>44944</v>
      </c>
      <c r="C27" s="1">
        <f t="shared" si="11"/>
        <v>44944</v>
      </c>
      <c r="D27" s="7"/>
      <c r="E27" s="41"/>
      <c r="F27" s="33"/>
      <c r="G27" s="6"/>
      <c r="H27" s="6"/>
      <c r="I27" s="35"/>
      <c r="J27" s="9"/>
      <c r="K27" s="33"/>
      <c r="L27" s="40"/>
      <c r="M27" s="41"/>
      <c r="N27" s="41"/>
      <c r="O27" s="41"/>
      <c r="P27" s="41"/>
      <c r="Q27" s="41"/>
      <c r="R27" s="6"/>
      <c r="S27" s="122"/>
      <c r="T27" s="123"/>
      <c r="U27" s="124"/>
      <c r="W27" s="11" t="b">
        <f t="shared" si="12"/>
        <v>0</v>
      </c>
      <c r="X27" s="11" t="b">
        <f t="shared" si="0"/>
        <v>0</v>
      </c>
      <c r="Y27" s="11" t="b">
        <f t="shared" si="1"/>
        <v>0</v>
      </c>
      <c r="AA27" s="11" t="b">
        <f t="shared" si="2"/>
        <v>0</v>
      </c>
      <c r="AB27" s="11" t="b">
        <f t="shared" si="3"/>
        <v>0</v>
      </c>
      <c r="AC27" s="11" t="b">
        <f t="shared" si="4"/>
        <v>0</v>
      </c>
      <c r="AE27" s="11" t="b">
        <f t="shared" si="13"/>
        <v>0</v>
      </c>
      <c r="AF27" s="11" t="b">
        <f t="shared" si="14"/>
        <v>0</v>
      </c>
      <c r="AG27" s="11" t="b">
        <f t="shared" si="15"/>
        <v>0</v>
      </c>
      <c r="AI27" s="11" t="b">
        <f t="shared" si="5"/>
        <v>0</v>
      </c>
      <c r="AJ27" s="11" t="b">
        <f t="shared" si="6"/>
        <v>0</v>
      </c>
      <c r="AK27" s="11" t="b">
        <f t="shared" si="7"/>
        <v>0</v>
      </c>
      <c r="AM27" s="11" t="b">
        <f t="shared" si="8"/>
        <v>0</v>
      </c>
      <c r="AN27" s="11" t="b">
        <f t="shared" si="9"/>
        <v>0</v>
      </c>
      <c r="AO27" s="11" t="b">
        <f t="shared" si="10"/>
        <v>0</v>
      </c>
    </row>
    <row r="28" spans="2:41" ht="35.25" customHeight="1" x14ac:dyDescent="0.2">
      <c r="B28" s="8">
        <v>44945</v>
      </c>
      <c r="C28" s="1">
        <f t="shared" si="11"/>
        <v>44945</v>
      </c>
      <c r="D28" s="7"/>
      <c r="E28" s="41"/>
      <c r="F28" s="33"/>
      <c r="G28" s="6"/>
      <c r="H28" s="6"/>
      <c r="I28" s="35"/>
      <c r="J28" s="9"/>
      <c r="K28" s="33"/>
      <c r="L28" s="40"/>
      <c r="M28" s="41"/>
      <c r="N28" s="41"/>
      <c r="O28" s="41"/>
      <c r="P28" s="41"/>
      <c r="Q28" s="41"/>
      <c r="R28" s="6"/>
      <c r="S28" s="119"/>
      <c r="T28" s="114"/>
      <c r="U28" s="115"/>
      <c r="W28" s="11" t="b">
        <f t="shared" si="12"/>
        <v>0</v>
      </c>
      <c r="X28" s="11" t="b">
        <f t="shared" si="0"/>
        <v>0</v>
      </c>
      <c r="Y28" s="11" t="b">
        <f t="shared" si="1"/>
        <v>0</v>
      </c>
      <c r="AA28" s="11" t="b">
        <f t="shared" si="2"/>
        <v>0</v>
      </c>
      <c r="AB28" s="11" t="b">
        <f t="shared" si="3"/>
        <v>0</v>
      </c>
      <c r="AC28" s="11" t="b">
        <f t="shared" si="4"/>
        <v>0</v>
      </c>
      <c r="AE28" s="11" t="b">
        <f t="shared" si="13"/>
        <v>0</v>
      </c>
      <c r="AF28" s="11" t="b">
        <f t="shared" si="14"/>
        <v>0</v>
      </c>
      <c r="AG28" s="11" t="b">
        <f t="shared" si="15"/>
        <v>0</v>
      </c>
      <c r="AI28" s="11" t="b">
        <f t="shared" si="5"/>
        <v>0</v>
      </c>
      <c r="AJ28" s="11" t="b">
        <f t="shared" si="6"/>
        <v>0</v>
      </c>
      <c r="AK28" s="11" t="b">
        <f t="shared" si="7"/>
        <v>0</v>
      </c>
      <c r="AM28" s="11" t="b">
        <f t="shared" si="8"/>
        <v>0</v>
      </c>
      <c r="AN28" s="11" t="b">
        <f t="shared" si="9"/>
        <v>0</v>
      </c>
      <c r="AO28" s="11" t="b">
        <f t="shared" si="10"/>
        <v>0</v>
      </c>
    </row>
    <row r="29" spans="2:41" ht="35.25" customHeight="1" x14ac:dyDescent="0.2">
      <c r="B29" s="8">
        <v>44946</v>
      </c>
      <c r="C29" s="1">
        <f t="shared" si="11"/>
        <v>44946</v>
      </c>
      <c r="D29" s="7"/>
      <c r="E29" s="41"/>
      <c r="F29" s="33"/>
      <c r="G29" s="6"/>
      <c r="H29" s="6"/>
      <c r="I29" s="35"/>
      <c r="J29" s="9"/>
      <c r="K29" s="33"/>
      <c r="L29" s="40"/>
      <c r="M29" s="41"/>
      <c r="N29" s="41"/>
      <c r="O29" s="41"/>
      <c r="P29" s="41"/>
      <c r="Q29" s="41"/>
      <c r="R29" s="6"/>
      <c r="S29" s="122"/>
      <c r="T29" s="123"/>
      <c r="U29" s="124"/>
      <c r="W29" s="11" t="b">
        <f t="shared" si="12"/>
        <v>0</v>
      </c>
      <c r="X29" s="11" t="b">
        <f t="shared" si="0"/>
        <v>0</v>
      </c>
      <c r="Y29" s="11" t="b">
        <f t="shared" si="1"/>
        <v>0</v>
      </c>
      <c r="AA29" s="11" t="b">
        <f t="shared" si="2"/>
        <v>0</v>
      </c>
      <c r="AB29" s="11" t="b">
        <f t="shared" si="3"/>
        <v>0</v>
      </c>
      <c r="AC29" s="11" t="b">
        <f t="shared" si="4"/>
        <v>0</v>
      </c>
      <c r="AE29" s="11" t="b">
        <f t="shared" si="13"/>
        <v>0</v>
      </c>
      <c r="AF29" s="11" t="b">
        <f t="shared" si="14"/>
        <v>0</v>
      </c>
      <c r="AG29" s="11" t="b">
        <f t="shared" si="15"/>
        <v>0</v>
      </c>
      <c r="AI29" s="11" t="b">
        <f t="shared" si="5"/>
        <v>0</v>
      </c>
      <c r="AJ29" s="11" t="b">
        <f t="shared" si="6"/>
        <v>0</v>
      </c>
      <c r="AK29" s="11" t="b">
        <f t="shared" si="7"/>
        <v>0</v>
      </c>
      <c r="AM29" s="11" t="b">
        <f t="shared" si="8"/>
        <v>0</v>
      </c>
      <c r="AN29" s="11" t="b">
        <f t="shared" si="9"/>
        <v>0</v>
      </c>
      <c r="AO29" s="11" t="b">
        <f t="shared" si="10"/>
        <v>0</v>
      </c>
    </row>
    <row r="30" spans="2:41" ht="35.25" customHeight="1" x14ac:dyDescent="0.2">
      <c r="B30" s="5">
        <v>44947</v>
      </c>
      <c r="C30" s="4">
        <f t="shared" si="11"/>
        <v>44947</v>
      </c>
      <c r="D30" s="3"/>
      <c r="E30" s="43"/>
      <c r="F30" s="34"/>
      <c r="G30" s="2"/>
      <c r="H30" s="2"/>
      <c r="I30" s="36"/>
      <c r="J30" s="10"/>
      <c r="K30" s="34"/>
      <c r="L30" s="42"/>
      <c r="M30" s="43"/>
      <c r="N30" s="43"/>
      <c r="O30" s="43"/>
      <c r="P30" s="43"/>
      <c r="Q30" s="43"/>
      <c r="R30" s="2"/>
      <c r="S30" s="131"/>
      <c r="T30" s="132"/>
      <c r="U30" s="133"/>
      <c r="W30" s="11" t="b">
        <f t="shared" si="12"/>
        <v>0</v>
      </c>
      <c r="X30" s="11" t="b">
        <f t="shared" si="0"/>
        <v>0</v>
      </c>
      <c r="Y30" s="11" t="b">
        <f t="shared" si="1"/>
        <v>0</v>
      </c>
      <c r="AA30" s="11" t="b">
        <f t="shared" si="2"/>
        <v>0</v>
      </c>
      <c r="AB30" s="11" t="b">
        <f t="shared" si="3"/>
        <v>0</v>
      </c>
      <c r="AC30" s="11" t="b">
        <f t="shared" si="4"/>
        <v>0</v>
      </c>
      <c r="AE30" s="11" t="b">
        <f t="shared" si="13"/>
        <v>0</v>
      </c>
      <c r="AF30" s="11" t="b">
        <f t="shared" si="14"/>
        <v>0</v>
      </c>
      <c r="AG30" s="11" t="b">
        <f t="shared" si="15"/>
        <v>0</v>
      </c>
      <c r="AI30" s="11" t="b">
        <f t="shared" si="5"/>
        <v>0</v>
      </c>
      <c r="AJ30" s="11" t="b">
        <f t="shared" si="6"/>
        <v>0</v>
      </c>
      <c r="AK30" s="11" t="b">
        <f t="shared" si="7"/>
        <v>0</v>
      </c>
      <c r="AM30" s="11" t="b">
        <f t="shared" si="8"/>
        <v>0</v>
      </c>
      <c r="AN30" s="11" t="b">
        <f t="shared" si="9"/>
        <v>0</v>
      </c>
      <c r="AO30" s="11" t="b">
        <f t="shared" si="10"/>
        <v>0</v>
      </c>
    </row>
    <row r="31" spans="2:41" ht="35.25" customHeight="1" x14ac:dyDescent="0.2">
      <c r="B31" s="5">
        <v>44948</v>
      </c>
      <c r="C31" s="4">
        <f t="shared" si="11"/>
        <v>44948</v>
      </c>
      <c r="D31" s="3"/>
      <c r="E31" s="43"/>
      <c r="F31" s="34"/>
      <c r="G31" s="2"/>
      <c r="H31" s="2"/>
      <c r="I31" s="36"/>
      <c r="J31" s="10"/>
      <c r="K31" s="34"/>
      <c r="L31" s="42"/>
      <c r="M31" s="43"/>
      <c r="N31" s="43"/>
      <c r="O31" s="43"/>
      <c r="P31" s="43"/>
      <c r="Q31" s="43"/>
      <c r="R31" s="2"/>
      <c r="S31" s="99"/>
      <c r="T31" s="100"/>
      <c r="U31" s="101"/>
      <c r="W31" s="11" t="b">
        <f t="shared" si="12"/>
        <v>0</v>
      </c>
      <c r="X31" s="11" t="b">
        <f t="shared" si="0"/>
        <v>0</v>
      </c>
      <c r="Y31" s="11" t="b">
        <f t="shared" si="1"/>
        <v>0</v>
      </c>
      <c r="AA31" s="11" t="b">
        <f t="shared" si="2"/>
        <v>0</v>
      </c>
      <c r="AB31" s="11" t="b">
        <f t="shared" si="3"/>
        <v>0</v>
      </c>
      <c r="AC31" s="11" t="b">
        <f t="shared" si="4"/>
        <v>0</v>
      </c>
      <c r="AE31" s="11" t="b">
        <f t="shared" si="13"/>
        <v>0</v>
      </c>
      <c r="AF31" s="11" t="b">
        <f t="shared" si="14"/>
        <v>0</v>
      </c>
      <c r="AG31" s="11" t="b">
        <f t="shared" si="15"/>
        <v>0</v>
      </c>
      <c r="AI31" s="11" t="b">
        <f t="shared" si="5"/>
        <v>0</v>
      </c>
      <c r="AJ31" s="11" t="b">
        <f t="shared" si="6"/>
        <v>0</v>
      </c>
      <c r="AK31" s="11" t="b">
        <f t="shared" si="7"/>
        <v>0</v>
      </c>
      <c r="AM31" s="11" t="b">
        <f t="shared" si="8"/>
        <v>0</v>
      </c>
      <c r="AN31" s="11" t="b">
        <f t="shared" si="9"/>
        <v>0</v>
      </c>
      <c r="AO31" s="11" t="b">
        <f t="shared" si="10"/>
        <v>0</v>
      </c>
    </row>
    <row r="32" spans="2:41" ht="35.25" customHeight="1" x14ac:dyDescent="0.2">
      <c r="B32" s="8">
        <v>44949</v>
      </c>
      <c r="C32" s="1">
        <f t="shared" si="11"/>
        <v>44949</v>
      </c>
      <c r="D32" s="7"/>
      <c r="E32" s="41"/>
      <c r="F32" s="33"/>
      <c r="G32" s="6"/>
      <c r="H32" s="6"/>
      <c r="I32" s="35"/>
      <c r="J32" s="9"/>
      <c r="K32" s="33"/>
      <c r="L32" s="40"/>
      <c r="M32" s="41"/>
      <c r="N32" s="41"/>
      <c r="O32" s="41"/>
      <c r="P32" s="41"/>
      <c r="Q32" s="41"/>
      <c r="R32" s="6"/>
      <c r="S32" s="119"/>
      <c r="T32" s="120"/>
      <c r="U32" s="121"/>
      <c r="W32" s="11" t="b">
        <f t="shared" si="12"/>
        <v>0</v>
      </c>
      <c r="X32" s="11" t="b">
        <f t="shared" si="0"/>
        <v>0</v>
      </c>
      <c r="Y32" s="11" t="b">
        <f t="shared" si="1"/>
        <v>0</v>
      </c>
      <c r="AA32" s="11" t="b">
        <f t="shared" si="2"/>
        <v>0</v>
      </c>
      <c r="AB32" s="11" t="b">
        <f t="shared" si="3"/>
        <v>0</v>
      </c>
      <c r="AC32" s="11" t="b">
        <f t="shared" si="4"/>
        <v>0</v>
      </c>
      <c r="AE32" s="11" t="b">
        <f t="shared" si="13"/>
        <v>0</v>
      </c>
      <c r="AF32" s="11" t="b">
        <f t="shared" si="14"/>
        <v>0</v>
      </c>
      <c r="AG32" s="11" t="b">
        <f t="shared" si="15"/>
        <v>0</v>
      </c>
      <c r="AI32" s="11" t="b">
        <f t="shared" si="5"/>
        <v>0</v>
      </c>
      <c r="AJ32" s="11" t="b">
        <f t="shared" si="6"/>
        <v>0</v>
      </c>
      <c r="AK32" s="11" t="b">
        <f t="shared" si="7"/>
        <v>0</v>
      </c>
      <c r="AM32" s="11" t="b">
        <f t="shared" si="8"/>
        <v>0</v>
      </c>
      <c r="AN32" s="11" t="b">
        <f t="shared" si="9"/>
        <v>0</v>
      </c>
      <c r="AO32" s="11" t="b">
        <f t="shared" si="10"/>
        <v>0</v>
      </c>
    </row>
    <row r="33" spans="2:41" ht="35.25" customHeight="1" x14ac:dyDescent="0.2">
      <c r="B33" s="8">
        <v>44950</v>
      </c>
      <c r="C33" s="1">
        <f t="shared" si="11"/>
        <v>44950</v>
      </c>
      <c r="D33" s="7"/>
      <c r="E33" s="41"/>
      <c r="F33" s="33"/>
      <c r="G33" s="6"/>
      <c r="H33" s="6"/>
      <c r="I33" s="35"/>
      <c r="J33" s="9"/>
      <c r="K33" s="33"/>
      <c r="L33" s="40"/>
      <c r="M33" s="41"/>
      <c r="N33" s="41"/>
      <c r="O33" s="41"/>
      <c r="P33" s="41"/>
      <c r="Q33" s="41"/>
      <c r="R33" s="6"/>
      <c r="S33" s="119"/>
      <c r="T33" s="120"/>
      <c r="U33" s="121"/>
      <c r="W33" s="11" t="b">
        <f t="shared" si="12"/>
        <v>0</v>
      </c>
      <c r="X33" s="11" t="b">
        <f t="shared" si="0"/>
        <v>0</v>
      </c>
      <c r="Y33" s="11" t="b">
        <f t="shared" si="1"/>
        <v>0</v>
      </c>
      <c r="AA33" s="11" t="b">
        <f t="shared" si="2"/>
        <v>0</v>
      </c>
      <c r="AB33" s="11" t="b">
        <f t="shared" si="3"/>
        <v>0</v>
      </c>
      <c r="AC33" s="11" t="b">
        <f t="shared" si="4"/>
        <v>0</v>
      </c>
      <c r="AE33" s="11" t="b">
        <f t="shared" si="13"/>
        <v>0</v>
      </c>
      <c r="AF33" s="11" t="b">
        <f t="shared" si="14"/>
        <v>0</v>
      </c>
      <c r="AG33" s="11" t="b">
        <f t="shared" si="15"/>
        <v>0</v>
      </c>
      <c r="AI33" s="11" t="b">
        <f t="shared" si="5"/>
        <v>0</v>
      </c>
      <c r="AJ33" s="11" t="b">
        <f t="shared" si="6"/>
        <v>0</v>
      </c>
      <c r="AK33" s="11" t="b">
        <f t="shared" si="7"/>
        <v>0</v>
      </c>
      <c r="AM33" s="11" t="b">
        <f t="shared" si="8"/>
        <v>0</v>
      </c>
      <c r="AN33" s="11" t="b">
        <f t="shared" si="9"/>
        <v>0</v>
      </c>
      <c r="AO33" s="11" t="b">
        <f t="shared" si="10"/>
        <v>0</v>
      </c>
    </row>
    <row r="34" spans="2:41" ht="35.25" customHeight="1" x14ac:dyDescent="0.2">
      <c r="B34" s="8">
        <v>44951</v>
      </c>
      <c r="C34" s="1">
        <f t="shared" si="11"/>
        <v>44951</v>
      </c>
      <c r="D34" s="7"/>
      <c r="E34" s="41"/>
      <c r="F34" s="33"/>
      <c r="G34" s="6"/>
      <c r="H34" s="6"/>
      <c r="I34" s="35"/>
      <c r="J34" s="9"/>
      <c r="K34" s="33"/>
      <c r="L34" s="40"/>
      <c r="M34" s="41"/>
      <c r="N34" s="41"/>
      <c r="O34" s="41"/>
      <c r="P34" s="41"/>
      <c r="Q34" s="41"/>
      <c r="R34" s="6"/>
      <c r="S34" s="151"/>
      <c r="T34" s="152"/>
      <c r="U34" s="153"/>
      <c r="W34" s="11" t="b">
        <f t="shared" si="12"/>
        <v>0</v>
      </c>
      <c r="X34" s="11" t="b">
        <f t="shared" si="0"/>
        <v>0</v>
      </c>
      <c r="Y34" s="11" t="b">
        <f t="shared" si="1"/>
        <v>0</v>
      </c>
      <c r="AA34" s="11" t="b">
        <f t="shared" si="2"/>
        <v>0</v>
      </c>
      <c r="AB34" s="11" t="b">
        <f t="shared" si="3"/>
        <v>0</v>
      </c>
      <c r="AC34" s="11" t="b">
        <f t="shared" si="4"/>
        <v>0</v>
      </c>
      <c r="AE34" s="11" t="b">
        <f t="shared" si="13"/>
        <v>0</v>
      </c>
      <c r="AF34" s="11" t="b">
        <f t="shared" si="14"/>
        <v>0</v>
      </c>
      <c r="AG34" s="11" t="b">
        <f t="shared" si="15"/>
        <v>0</v>
      </c>
      <c r="AI34" s="11" t="b">
        <f t="shared" si="5"/>
        <v>0</v>
      </c>
      <c r="AJ34" s="11" t="b">
        <f t="shared" si="6"/>
        <v>0</v>
      </c>
      <c r="AK34" s="11" t="b">
        <f t="shared" si="7"/>
        <v>0</v>
      </c>
      <c r="AM34" s="11" t="b">
        <f t="shared" si="8"/>
        <v>0</v>
      </c>
      <c r="AN34" s="11" t="b">
        <f t="shared" si="9"/>
        <v>0</v>
      </c>
      <c r="AO34" s="11" t="b">
        <f t="shared" si="10"/>
        <v>0</v>
      </c>
    </row>
    <row r="35" spans="2:41" ht="35.25" customHeight="1" x14ac:dyDescent="0.2">
      <c r="B35" s="8">
        <v>44952</v>
      </c>
      <c r="C35" s="1">
        <f t="shared" si="11"/>
        <v>44952</v>
      </c>
      <c r="D35" s="7"/>
      <c r="E35" s="41"/>
      <c r="F35" s="33"/>
      <c r="G35" s="6"/>
      <c r="H35" s="6"/>
      <c r="I35" s="35"/>
      <c r="J35" s="9"/>
      <c r="K35" s="33"/>
      <c r="L35" s="40"/>
      <c r="M35" s="41"/>
      <c r="N35" s="41"/>
      <c r="O35" s="41"/>
      <c r="P35" s="41"/>
      <c r="Q35" s="41"/>
      <c r="R35" s="6"/>
      <c r="S35" s="122"/>
      <c r="T35" s="123"/>
      <c r="U35" s="124"/>
      <c r="W35" s="11" t="b">
        <f t="shared" si="12"/>
        <v>0</v>
      </c>
      <c r="X35" s="11" t="b">
        <f t="shared" si="0"/>
        <v>0</v>
      </c>
      <c r="Y35" s="11" t="b">
        <f t="shared" si="1"/>
        <v>0</v>
      </c>
      <c r="AA35" s="11" t="b">
        <f t="shared" si="2"/>
        <v>0</v>
      </c>
      <c r="AB35" s="11" t="b">
        <f t="shared" si="3"/>
        <v>0</v>
      </c>
      <c r="AC35" s="11" t="b">
        <f t="shared" si="4"/>
        <v>0</v>
      </c>
      <c r="AE35" s="11" t="b">
        <f t="shared" si="13"/>
        <v>0</v>
      </c>
      <c r="AF35" s="11" t="b">
        <f t="shared" si="14"/>
        <v>0</v>
      </c>
      <c r="AG35" s="11" t="b">
        <f t="shared" si="15"/>
        <v>0</v>
      </c>
      <c r="AI35" s="11" t="b">
        <f t="shared" si="5"/>
        <v>0</v>
      </c>
      <c r="AJ35" s="11" t="b">
        <f t="shared" si="6"/>
        <v>0</v>
      </c>
      <c r="AK35" s="11" t="b">
        <f t="shared" si="7"/>
        <v>0</v>
      </c>
      <c r="AM35" s="11" t="b">
        <f t="shared" si="8"/>
        <v>0</v>
      </c>
      <c r="AN35" s="11" t="b">
        <f t="shared" si="9"/>
        <v>0</v>
      </c>
      <c r="AO35" s="11" t="b">
        <f t="shared" si="10"/>
        <v>0</v>
      </c>
    </row>
    <row r="36" spans="2:41" ht="35.25" customHeight="1" x14ac:dyDescent="0.2">
      <c r="B36" s="8">
        <v>44953</v>
      </c>
      <c r="C36" s="1">
        <f t="shared" si="11"/>
        <v>44953</v>
      </c>
      <c r="D36" s="7"/>
      <c r="E36" s="41"/>
      <c r="F36" s="33"/>
      <c r="G36" s="6"/>
      <c r="H36" s="6"/>
      <c r="I36" s="35"/>
      <c r="J36" s="9"/>
      <c r="K36" s="33"/>
      <c r="L36" s="40"/>
      <c r="M36" s="41"/>
      <c r="N36" s="41"/>
      <c r="O36" s="41"/>
      <c r="P36" s="41"/>
      <c r="Q36" s="41"/>
      <c r="R36" s="6"/>
      <c r="S36" s="122"/>
      <c r="T36" s="123"/>
      <c r="U36" s="124"/>
      <c r="W36" s="11" t="b">
        <f t="shared" si="12"/>
        <v>0</v>
      </c>
      <c r="X36" s="11" t="b">
        <f t="shared" si="0"/>
        <v>0</v>
      </c>
      <c r="Y36" s="11" t="b">
        <f t="shared" si="1"/>
        <v>0</v>
      </c>
      <c r="AA36" s="11" t="b">
        <f t="shared" si="2"/>
        <v>0</v>
      </c>
      <c r="AB36" s="11" t="b">
        <f t="shared" si="3"/>
        <v>0</v>
      </c>
      <c r="AC36" s="11" t="b">
        <f t="shared" si="4"/>
        <v>0</v>
      </c>
      <c r="AE36" s="11" t="b">
        <f t="shared" si="13"/>
        <v>0</v>
      </c>
      <c r="AF36" s="11" t="b">
        <f t="shared" si="14"/>
        <v>0</v>
      </c>
      <c r="AG36" s="11" t="b">
        <f t="shared" si="15"/>
        <v>0</v>
      </c>
      <c r="AI36" s="11" t="b">
        <f t="shared" si="5"/>
        <v>0</v>
      </c>
      <c r="AJ36" s="11" t="b">
        <f t="shared" si="6"/>
        <v>0</v>
      </c>
      <c r="AK36" s="11" t="b">
        <f t="shared" si="7"/>
        <v>0</v>
      </c>
      <c r="AM36" s="11" t="b">
        <f t="shared" si="8"/>
        <v>0</v>
      </c>
      <c r="AN36" s="11" t="b">
        <f t="shared" si="9"/>
        <v>0</v>
      </c>
      <c r="AO36" s="11" t="b">
        <f t="shared" si="10"/>
        <v>0</v>
      </c>
    </row>
    <row r="37" spans="2:41" ht="35.25" customHeight="1" x14ac:dyDescent="0.2">
      <c r="B37" s="5">
        <v>44954</v>
      </c>
      <c r="C37" s="4">
        <f t="shared" si="11"/>
        <v>44954</v>
      </c>
      <c r="D37" s="3"/>
      <c r="E37" s="43"/>
      <c r="F37" s="34"/>
      <c r="G37" s="2"/>
      <c r="H37" s="2"/>
      <c r="I37" s="36"/>
      <c r="J37" s="10"/>
      <c r="K37" s="34"/>
      <c r="L37" s="42"/>
      <c r="M37" s="43"/>
      <c r="N37" s="43"/>
      <c r="O37" s="43"/>
      <c r="P37" s="43"/>
      <c r="Q37" s="43"/>
      <c r="R37" s="2"/>
      <c r="S37" s="99"/>
      <c r="T37" s="100"/>
      <c r="U37" s="101"/>
      <c r="W37" s="11" t="b">
        <f t="shared" si="12"/>
        <v>0</v>
      </c>
      <c r="X37" s="11" t="b">
        <f t="shared" si="0"/>
        <v>0</v>
      </c>
      <c r="Y37" s="11" t="b">
        <f t="shared" si="1"/>
        <v>0</v>
      </c>
      <c r="AA37" s="11" t="b">
        <f t="shared" si="2"/>
        <v>0</v>
      </c>
      <c r="AB37" s="11" t="b">
        <f t="shared" si="3"/>
        <v>0</v>
      </c>
      <c r="AC37" s="11" t="b">
        <f t="shared" si="4"/>
        <v>0</v>
      </c>
      <c r="AE37" s="11" t="b">
        <f t="shared" si="13"/>
        <v>0</v>
      </c>
      <c r="AF37" s="11" t="b">
        <f t="shared" si="14"/>
        <v>0</v>
      </c>
      <c r="AG37" s="11" t="b">
        <f t="shared" si="15"/>
        <v>0</v>
      </c>
      <c r="AI37" s="11" t="b">
        <f t="shared" si="5"/>
        <v>0</v>
      </c>
      <c r="AJ37" s="11" t="b">
        <f t="shared" si="6"/>
        <v>0</v>
      </c>
      <c r="AK37" s="11" t="b">
        <f t="shared" si="7"/>
        <v>0</v>
      </c>
      <c r="AM37" s="11" t="b">
        <f t="shared" si="8"/>
        <v>0</v>
      </c>
      <c r="AN37" s="11" t="b">
        <f t="shared" si="9"/>
        <v>0</v>
      </c>
      <c r="AO37" s="11" t="b">
        <f t="shared" si="10"/>
        <v>0</v>
      </c>
    </row>
    <row r="38" spans="2:41" ht="35.25" customHeight="1" x14ac:dyDescent="0.2">
      <c r="B38" s="5">
        <v>44955</v>
      </c>
      <c r="C38" s="4">
        <f t="shared" si="11"/>
        <v>44955</v>
      </c>
      <c r="D38" s="3"/>
      <c r="E38" s="43"/>
      <c r="F38" s="34"/>
      <c r="G38" s="2"/>
      <c r="H38" s="2"/>
      <c r="I38" s="36"/>
      <c r="J38" s="10"/>
      <c r="K38" s="34"/>
      <c r="L38" s="42"/>
      <c r="M38" s="43"/>
      <c r="N38" s="43"/>
      <c r="O38" s="43"/>
      <c r="P38" s="43"/>
      <c r="Q38" s="43"/>
      <c r="R38" s="2"/>
      <c r="S38" s="131"/>
      <c r="T38" s="132"/>
      <c r="U38" s="133"/>
      <c r="W38" s="11" t="b">
        <f t="shared" si="12"/>
        <v>0</v>
      </c>
      <c r="X38" s="11" t="b">
        <f t="shared" si="0"/>
        <v>0</v>
      </c>
      <c r="Y38" s="11" t="b">
        <f t="shared" si="1"/>
        <v>0</v>
      </c>
      <c r="AA38" s="11" t="b">
        <f t="shared" si="2"/>
        <v>0</v>
      </c>
      <c r="AB38" s="11" t="b">
        <f t="shared" si="3"/>
        <v>0</v>
      </c>
      <c r="AC38" s="11" t="b">
        <f t="shared" si="4"/>
        <v>0</v>
      </c>
      <c r="AE38" s="11" t="b">
        <f t="shared" si="13"/>
        <v>0</v>
      </c>
      <c r="AF38" s="11" t="b">
        <f t="shared" si="14"/>
        <v>0</v>
      </c>
      <c r="AG38" s="11" t="b">
        <f t="shared" si="15"/>
        <v>0</v>
      </c>
      <c r="AI38" s="11" t="b">
        <f t="shared" si="5"/>
        <v>0</v>
      </c>
      <c r="AJ38" s="11" t="b">
        <f t="shared" si="6"/>
        <v>0</v>
      </c>
      <c r="AK38" s="11" t="b">
        <f t="shared" si="7"/>
        <v>0</v>
      </c>
      <c r="AM38" s="11" t="b">
        <f t="shared" si="8"/>
        <v>0</v>
      </c>
      <c r="AN38" s="11" t="b">
        <f t="shared" si="9"/>
        <v>0</v>
      </c>
      <c r="AO38" s="11" t="b">
        <f t="shared" si="10"/>
        <v>0</v>
      </c>
    </row>
    <row r="39" spans="2:41" ht="35.25" customHeight="1" x14ac:dyDescent="0.2">
      <c r="B39" s="8">
        <v>44956</v>
      </c>
      <c r="C39" s="1">
        <f t="shared" si="11"/>
        <v>44956</v>
      </c>
      <c r="D39" s="7"/>
      <c r="E39" s="41"/>
      <c r="F39" s="33"/>
      <c r="G39" s="6"/>
      <c r="H39" s="6"/>
      <c r="I39" s="35"/>
      <c r="J39" s="9"/>
      <c r="K39" s="33"/>
      <c r="L39" s="40"/>
      <c r="M39" s="41"/>
      <c r="N39" s="41"/>
      <c r="O39" s="41"/>
      <c r="P39" s="41"/>
      <c r="Q39" s="41"/>
      <c r="R39" s="6"/>
      <c r="S39" s="128"/>
      <c r="T39" s="129"/>
      <c r="U39" s="130"/>
      <c r="W39" s="11" t="b">
        <f t="shared" si="12"/>
        <v>0</v>
      </c>
      <c r="X39" s="11" t="b">
        <f t="shared" si="0"/>
        <v>0</v>
      </c>
      <c r="Y39" s="11" t="b">
        <f t="shared" si="1"/>
        <v>0</v>
      </c>
      <c r="AA39" s="11" t="b">
        <f t="shared" si="2"/>
        <v>0</v>
      </c>
      <c r="AB39" s="11" t="b">
        <f t="shared" si="3"/>
        <v>0</v>
      </c>
      <c r="AC39" s="11" t="b">
        <f t="shared" si="4"/>
        <v>0</v>
      </c>
      <c r="AE39" s="11" t="b">
        <f t="shared" si="13"/>
        <v>0</v>
      </c>
      <c r="AF39" s="11" t="b">
        <f t="shared" si="14"/>
        <v>0</v>
      </c>
      <c r="AG39" s="11" t="b">
        <f t="shared" si="15"/>
        <v>0</v>
      </c>
      <c r="AI39" s="11" t="b">
        <f t="shared" si="5"/>
        <v>0</v>
      </c>
      <c r="AJ39" s="11" t="b">
        <f t="shared" si="6"/>
        <v>0</v>
      </c>
      <c r="AK39" s="11" t="b">
        <f t="shared" si="7"/>
        <v>0</v>
      </c>
      <c r="AM39" s="11" t="b">
        <f t="shared" si="8"/>
        <v>0</v>
      </c>
      <c r="AN39" s="11" t="b">
        <f t="shared" si="9"/>
        <v>0</v>
      </c>
      <c r="AO39" s="11" t="b">
        <f t="shared" si="10"/>
        <v>0</v>
      </c>
    </row>
    <row r="40" spans="2:41" ht="36" customHeight="1" thickBot="1" x14ac:dyDescent="0.25">
      <c r="B40" s="8">
        <v>44957</v>
      </c>
      <c r="C40" s="1">
        <f t="shared" si="11"/>
        <v>44957</v>
      </c>
      <c r="D40" s="7"/>
      <c r="E40" s="41"/>
      <c r="F40" s="33"/>
      <c r="G40" s="6"/>
      <c r="H40" s="6"/>
      <c r="I40" s="35"/>
      <c r="J40" s="9"/>
      <c r="K40" s="33"/>
      <c r="L40" s="40"/>
      <c r="M40" s="41"/>
      <c r="N40" s="41"/>
      <c r="O40" s="41"/>
      <c r="P40" s="41"/>
      <c r="Q40" s="41"/>
      <c r="R40" s="60"/>
      <c r="S40" s="122"/>
      <c r="T40" s="123"/>
      <c r="U40" s="124"/>
      <c r="W40" s="11" t="b">
        <f t="shared" si="12"/>
        <v>0</v>
      </c>
      <c r="X40" s="11" t="b">
        <f t="shared" si="0"/>
        <v>0</v>
      </c>
      <c r="Y40" s="11" t="b">
        <f t="shared" si="1"/>
        <v>0</v>
      </c>
      <c r="AA40" s="11" t="b">
        <f t="shared" si="2"/>
        <v>0</v>
      </c>
      <c r="AB40" s="11" t="b">
        <f t="shared" si="3"/>
        <v>0</v>
      </c>
      <c r="AC40" s="11" t="b">
        <f t="shared" si="4"/>
        <v>0</v>
      </c>
      <c r="AE40" s="11" t="b">
        <f t="shared" si="13"/>
        <v>0</v>
      </c>
      <c r="AF40" s="11" t="b">
        <f t="shared" si="14"/>
        <v>0</v>
      </c>
      <c r="AG40" s="11" t="b">
        <f t="shared" si="15"/>
        <v>0</v>
      </c>
      <c r="AI40" s="11" t="b">
        <f t="shared" si="5"/>
        <v>0</v>
      </c>
      <c r="AJ40" s="11" t="b">
        <f t="shared" si="6"/>
        <v>0</v>
      </c>
      <c r="AK40" s="11" t="b">
        <f t="shared" si="7"/>
        <v>0</v>
      </c>
      <c r="AM40" s="11" t="b">
        <f t="shared" si="8"/>
        <v>0</v>
      </c>
      <c r="AN40" s="11" t="b">
        <f t="shared" si="9"/>
        <v>0</v>
      </c>
      <c r="AO40" s="11" t="b">
        <f t="shared" si="10"/>
        <v>0</v>
      </c>
    </row>
    <row r="41" spans="2:41" ht="35.25" customHeight="1" thickTop="1" x14ac:dyDescent="0.2">
      <c r="B41" s="92" t="s">
        <v>2</v>
      </c>
      <c r="C41" s="93"/>
      <c r="D41" s="19">
        <f>COUNTIF(D10:D40,"☑個")</f>
        <v>0</v>
      </c>
      <c r="E41" s="19">
        <f>COUNTIF(E10:E40,"☑集")</f>
        <v>0</v>
      </c>
      <c r="F41" s="19">
        <f>COUNTIF(F10:F40,"☑業")</f>
        <v>0</v>
      </c>
      <c r="G41" s="19">
        <f>COUNTIF(G10:G40,"☑統")</f>
        <v>0</v>
      </c>
      <c r="H41" s="19">
        <f>COUNTIF(H10:H40,"☑専")</f>
        <v>0</v>
      </c>
      <c r="I41" s="20">
        <f>COUNTIF(I10:I40,"☑実")</f>
        <v>0</v>
      </c>
      <c r="J41" s="20">
        <f>COUNTIF(J10:J40,"☑移")</f>
        <v>0</v>
      </c>
      <c r="K41" s="21">
        <f>COUNTIF(K10:K40,"☑補事")</f>
        <v>0</v>
      </c>
      <c r="L41" s="22">
        <f>COUNTIF(L10:L40,"☑パ")</f>
        <v>0</v>
      </c>
      <c r="M41" s="19">
        <f>COUNTIF(M10:M40,"☑演")</f>
        <v>0</v>
      </c>
      <c r="N41" s="19">
        <f>COUNTIF(N10:N40,"☑講")</f>
        <v>0</v>
      </c>
      <c r="O41" s="19">
        <f>COUNTIF(O10:O40,"☑相")</f>
        <v>0</v>
      </c>
      <c r="P41" s="19">
        <f>COUNTIF(P10:P40,"☑調")</f>
        <v>0</v>
      </c>
      <c r="Q41" s="19">
        <f>COUNTIF(Q10:Q40,"☑情")</f>
        <v>0</v>
      </c>
      <c r="R41" s="20">
        <f>COUNTIF(R10:R40,"☑他")</f>
        <v>0</v>
      </c>
      <c r="S41" s="23"/>
      <c r="T41" s="24"/>
      <c r="U41" s="25"/>
      <c r="W41" s="11">
        <f>SUM(W10:W40)</f>
        <v>0</v>
      </c>
      <c r="X41" s="11">
        <f t="shared" ref="X41:Y41" si="16">SUM(X10:X40)</f>
        <v>0</v>
      </c>
      <c r="Y41" s="11">
        <f t="shared" si="16"/>
        <v>0</v>
      </c>
      <c r="AA41" s="11">
        <f>SUM(AA10:AA40)</f>
        <v>0</v>
      </c>
      <c r="AB41" s="11">
        <f t="shared" ref="AB41:AC41" si="17">SUM(AB10:AB40)</f>
        <v>0</v>
      </c>
      <c r="AC41" s="11">
        <f t="shared" si="17"/>
        <v>0</v>
      </c>
      <c r="AE41" s="11">
        <f>SUM(AE10:AE40)</f>
        <v>0</v>
      </c>
      <c r="AF41" s="11">
        <f>SUM(AF10:AF40)</f>
        <v>0</v>
      </c>
      <c r="AG41" s="11">
        <f>SUM(AG10:AG40)</f>
        <v>0</v>
      </c>
      <c r="AI41" s="11">
        <f>SUM(AI10:AI40)</f>
        <v>0</v>
      </c>
      <c r="AJ41" s="11">
        <f t="shared" ref="AJ41:AK41" si="18">SUM(AJ10:AJ40)</f>
        <v>0</v>
      </c>
      <c r="AK41" s="11">
        <f t="shared" si="18"/>
        <v>0</v>
      </c>
      <c r="AM41" s="11">
        <f>SUM(AM10:AM40)</f>
        <v>0</v>
      </c>
      <c r="AN41" s="11">
        <f t="shared" ref="AN41:AO41" si="19">SUM(AN10:AN40)</f>
        <v>0</v>
      </c>
      <c r="AO41" s="11">
        <f t="shared" si="19"/>
        <v>0</v>
      </c>
    </row>
    <row r="42" spans="2:41" ht="15" customHeight="1" x14ac:dyDescent="0.2">
      <c r="B42" s="94" t="s">
        <v>68</v>
      </c>
      <c r="C42" s="94"/>
      <c r="D42" s="94"/>
      <c r="E42" s="94"/>
      <c r="F42" s="94"/>
      <c r="G42" s="94"/>
      <c r="H42" s="94"/>
      <c r="I42" s="26"/>
      <c r="J42" s="26"/>
      <c r="K42" s="26"/>
      <c r="L42" s="26"/>
      <c r="M42" s="26"/>
      <c r="N42" s="26"/>
      <c r="O42" s="26"/>
      <c r="P42" s="27"/>
      <c r="R42" s="28"/>
      <c r="S42" s="29"/>
      <c r="T42" s="29"/>
      <c r="U42" s="29"/>
    </row>
    <row r="43" spans="2:41" ht="9" customHeight="1" x14ac:dyDescent="0.2">
      <c r="B43" s="30"/>
      <c r="C43" s="30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T43" s="30"/>
      <c r="U43" s="30"/>
    </row>
    <row r="44" spans="2:41" ht="9" customHeight="1" x14ac:dyDescent="0.2">
      <c r="B44" s="30"/>
      <c r="C44" s="30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T44" s="31"/>
      <c r="U44" s="31"/>
    </row>
    <row r="45" spans="2:41" ht="15" customHeight="1" x14ac:dyDescent="0.2">
      <c r="B45" s="38" t="s">
        <v>40</v>
      </c>
      <c r="C45" s="38" t="s">
        <v>41</v>
      </c>
      <c r="D45" s="38" t="s">
        <v>42</v>
      </c>
      <c r="E45" s="37"/>
      <c r="F45" s="38" t="s">
        <v>43</v>
      </c>
      <c r="G45" s="38" t="s">
        <v>44</v>
      </c>
      <c r="H45" s="38" t="s">
        <v>45</v>
      </c>
      <c r="I45" s="37"/>
      <c r="J45" s="38" t="s">
        <v>57</v>
      </c>
      <c r="K45" s="38" t="s">
        <v>58</v>
      </c>
      <c r="L45" s="38" t="s">
        <v>59</v>
      </c>
      <c r="M45" s="37"/>
      <c r="N45" s="38" t="s">
        <v>46</v>
      </c>
      <c r="O45" s="38" t="s">
        <v>47</v>
      </c>
      <c r="P45" s="38" t="s">
        <v>48</v>
      </c>
      <c r="Q45" s="37"/>
      <c r="R45" s="38" t="s">
        <v>49</v>
      </c>
      <c r="S45" s="38" t="s">
        <v>50</v>
      </c>
      <c r="T45" s="38" t="s">
        <v>51</v>
      </c>
      <c r="U45" s="18"/>
      <c r="V45" s="18"/>
      <c r="X45" s="32"/>
      <c r="Y45" s="32"/>
    </row>
    <row r="46" spans="2:41" x14ac:dyDescent="0.2">
      <c r="B46" s="39">
        <f>W41</f>
        <v>0</v>
      </c>
      <c r="C46" s="39">
        <f>X41</f>
        <v>0</v>
      </c>
      <c r="D46" s="39">
        <f>Y41</f>
        <v>0</v>
      </c>
      <c r="F46" s="39">
        <f>AA41</f>
        <v>0</v>
      </c>
      <c r="G46" s="39">
        <f>AB41</f>
        <v>0</v>
      </c>
      <c r="H46" s="39">
        <f>AC41</f>
        <v>0</v>
      </c>
      <c r="J46" s="39">
        <f>AE41</f>
        <v>0</v>
      </c>
      <c r="K46" s="39">
        <f>AF41</f>
        <v>0</v>
      </c>
      <c r="L46" s="39">
        <f>AG41</f>
        <v>0</v>
      </c>
      <c r="N46" s="39">
        <f>AI41</f>
        <v>0</v>
      </c>
      <c r="O46" s="39">
        <f>AJ41</f>
        <v>0</v>
      </c>
      <c r="P46" s="39">
        <f>AK41</f>
        <v>0</v>
      </c>
      <c r="R46" s="39">
        <f>AM41</f>
        <v>0</v>
      </c>
      <c r="S46" s="39">
        <f>AN41</f>
        <v>0</v>
      </c>
      <c r="T46" s="39">
        <f>AO41</f>
        <v>0</v>
      </c>
    </row>
    <row r="47" spans="2:41" ht="18.75" customHeight="1" x14ac:dyDescent="0.2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</row>
  </sheetData>
  <mergeCells count="53">
    <mergeCell ref="B42:H42"/>
    <mergeCell ref="B41:C41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S39:U39"/>
    <mergeCell ref="S40:U40"/>
    <mergeCell ref="S29:U29"/>
    <mergeCell ref="S19:U19"/>
    <mergeCell ref="S20:U20"/>
    <mergeCell ref="S21:U21"/>
    <mergeCell ref="S22:U22"/>
    <mergeCell ref="S23:U23"/>
    <mergeCell ref="S24:U24"/>
    <mergeCell ref="S25:U25"/>
    <mergeCell ref="S26:U26"/>
    <mergeCell ref="S27:U27"/>
    <mergeCell ref="S28:U28"/>
    <mergeCell ref="M8:M9"/>
    <mergeCell ref="S17:U17"/>
    <mergeCell ref="O8:O9"/>
    <mergeCell ref="P8:P9"/>
    <mergeCell ref="Q8:Q9"/>
    <mergeCell ref="R8:R9"/>
    <mergeCell ref="S10:U10"/>
    <mergeCell ref="S11:U11"/>
    <mergeCell ref="S12:U12"/>
    <mergeCell ref="S13:U13"/>
    <mergeCell ref="S14:U14"/>
    <mergeCell ref="S15:U15"/>
    <mergeCell ref="S16:U16"/>
    <mergeCell ref="S18:U18"/>
    <mergeCell ref="N8:N9"/>
    <mergeCell ref="B2:U2"/>
    <mergeCell ref="B3:C3"/>
    <mergeCell ref="P4:Q4"/>
    <mergeCell ref="R4:U4"/>
    <mergeCell ref="B6:C9"/>
    <mergeCell ref="D6:R6"/>
    <mergeCell ref="S6:U9"/>
    <mergeCell ref="D7:K7"/>
    <mergeCell ref="L7:R7"/>
    <mergeCell ref="D8:F8"/>
    <mergeCell ref="G8:G9"/>
    <mergeCell ref="H8:H9"/>
    <mergeCell ref="I8:K9"/>
    <mergeCell ref="L8:L9"/>
  </mergeCells>
  <phoneticPr fontId="1"/>
  <dataValidations count="15">
    <dataValidation type="list" allowBlank="1" showInputMessage="1" showErrorMessage="1" sqref="D10:D40" xr:uid="{00000000-0002-0000-0900-000000000000}">
      <formula1>"☑個"</formula1>
    </dataValidation>
    <dataValidation type="list" allowBlank="1" showInputMessage="1" showErrorMessage="1" sqref="E10:E40" xr:uid="{00000000-0002-0000-0900-000001000000}">
      <formula1>"☑集"</formula1>
    </dataValidation>
    <dataValidation type="list" allowBlank="1" showInputMessage="1" showErrorMessage="1" sqref="G10:G40" xr:uid="{00000000-0002-0000-0900-000002000000}">
      <formula1>"☑統"</formula1>
    </dataValidation>
    <dataValidation type="list" allowBlank="1" showInputMessage="1" showErrorMessage="1" sqref="H10:H40" xr:uid="{00000000-0002-0000-0900-000003000000}">
      <formula1>"☑専"</formula1>
    </dataValidation>
    <dataValidation type="list" allowBlank="1" showInputMessage="1" showErrorMessage="1" sqref="I10:I40" xr:uid="{00000000-0002-0000-0900-000004000000}">
      <formula1>"☑実"</formula1>
    </dataValidation>
    <dataValidation type="list" allowBlank="1" showInputMessage="1" showErrorMessage="1" sqref="J10:J40" xr:uid="{00000000-0002-0000-0900-000005000000}">
      <formula1>"☑移"</formula1>
    </dataValidation>
    <dataValidation type="list" allowBlank="1" showInputMessage="1" showErrorMessage="1" sqref="K10:K40" xr:uid="{00000000-0002-0000-0900-000006000000}">
      <formula1>"☑補事"</formula1>
    </dataValidation>
    <dataValidation type="list" allowBlank="1" showInputMessage="1" showErrorMessage="1" sqref="L10:L40" xr:uid="{00000000-0002-0000-0900-000007000000}">
      <formula1>"☑パ"</formula1>
    </dataValidation>
    <dataValidation type="list" allowBlank="1" showInputMessage="1" showErrorMessage="1" sqref="M10:M40" xr:uid="{00000000-0002-0000-0900-000008000000}">
      <formula1>"☑演"</formula1>
    </dataValidation>
    <dataValidation type="list" allowBlank="1" showInputMessage="1" showErrorMessage="1" sqref="N10:N40" xr:uid="{00000000-0002-0000-0900-000009000000}">
      <formula1>"☑講"</formula1>
    </dataValidation>
    <dataValidation type="list" allowBlank="1" showInputMessage="1" showErrorMessage="1" sqref="O10:O40" xr:uid="{00000000-0002-0000-0900-00000A000000}">
      <formula1>"☑相"</formula1>
    </dataValidation>
    <dataValidation type="list" allowBlank="1" showInputMessage="1" showErrorMessage="1" sqref="P10:P40" xr:uid="{00000000-0002-0000-0900-00000B000000}">
      <formula1>"☑調"</formula1>
    </dataValidation>
    <dataValidation type="list" allowBlank="1" showInputMessage="1" showErrorMessage="1" sqref="Q10:Q40" xr:uid="{00000000-0002-0000-0900-00000C000000}">
      <formula1>"☑情"</formula1>
    </dataValidation>
    <dataValidation type="list" allowBlank="1" showInputMessage="1" showErrorMessage="1" sqref="R10:R40" xr:uid="{00000000-0002-0000-0900-00000D000000}">
      <formula1>"☑他"</formula1>
    </dataValidation>
    <dataValidation type="list" allowBlank="1" showInputMessage="1" showErrorMessage="1" sqref="F10:F40" xr:uid="{00000000-0002-0000-0900-00000E000000}">
      <formula1>"☑業"</formula1>
    </dataValidation>
  </dataValidations>
  <pageMargins left="0.54" right="0.15748031496062992" top="0.32" bottom="0.23622047244094491" header="0.15748031496062992" footer="0.15748031496062992"/>
  <pageSetup paperSize="9" scale="59" orientation="portrait" horizontalDpi="300" verticalDpi="300" r:id="rId1"/>
  <headerFooter>
    <oddHeader>&amp;L&amp;12　
　様式第9号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AQ47"/>
  <sheetViews>
    <sheetView view="pageBreakPreview" zoomScale="70" zoomScaleNormal="85" zoomScaleSheetLayoutView="70" workbookViewId="0">
      <pane xSplit="21" ySplit="9" topLeftCell="V10" activePane="bottomRight" state="frozen"/>
      <selection activeCell="U41" sqref="U41"/>
      <selection pane="topRight" activeCell="U41" sqref="U41"/>
      <selection pane="bottomLeft" activeCell="U41" sqref="U41"/>
      <selection pane="bottomRight" activeCell="S32" sqref="S32:U32"/>
    </sheetView>
  </sheetViews>
  <sheetFormatPr defaultColWidth="9" defaultRowHeight="13.2" x14ac:dyDescent="0.2"/>
  <cols>
    <col min="1" max="1" width="1.88671875" style="11" customWidth="1"/>
    <col min="2" max="2" width="7.109375" style="11" customWidth="1"/>
    <col min="3" max="3" width="8.21875" style="11" customWidth="1"/>
    <col min="4" max="18" width="7.6640625" style="11" customWidth="1"/>
    <col min="19" max="19" width="7.21875" style="11" customWidth="1"/>
    <col min="20" max="20" width="7" style="11" customWidth="1"/>
    <col min="21" max="21" width="11.33203125" style="11" customWidth="1"/>
    <col min="22" max="22" width="9" style="11"/>
    <col min="23" max="23" width="7.88671875" style="11" hidden="1" customWidth="1"/>
    <col min="24" max="25" width="9" style="11" hidden="1" customWidth="1"/>
    <col min="26" max="26" width="2.6640625" style="11" hidden="1" customWidth="1"/>
    <col min="27" max="29" width="9" style="11" hidden="1" customWidth="1"/>
    <col min="30" max="30" width="3.21875" style="11" hidden="1" customWidth="1"/>
    <col min="31" max="33" width="8.77734375" style="11" hidden="1" customWidth="1"/>
    <col min="34" max="34" width="5" style="11" hidden="1" customWidth="1"/>
    <col min="35" max="37" width="9" style="11" hidden="1" customWidth="1"/>
    <col min="38" max="38" width="3.33203125" style="11" hidden="1" customWidth="1"/>
    <col min="39" max="41" width="9" style="11" hidden="1" customWidth="1"/>
    <col min="42" max="16384" width="9" style="11"/>
  </cols>
  <sheetData>
    <row r="1" spans="2:43" ht="8.25" customHeight="1" x14ac:dyDescent="0.2">
      <c r="J1" s="12"/>
      <c r="K1" s="12"/>
      <c r="L1" s="12"/>
      <c r="M1" s="12"/>
      <c r="N1" s="12"/>
    </row>
    <row r="2" spans="2:43" ht="25.5" customHeight="1" x14ac:dyDescent="0.2">
      <c r="B2" s="68" t="s">
        <v>62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2:43" ht="20.25" customHeight="1" x14ac:dyDescent="0.2">
      <c r="B3" s="91" t="s">
        <v>69</v>
      </c>
      <c r="C3" s="91"/>
      <c r="M3" s="11" t="s">
        <v>14</v>
      </c>
    </row>
    <row r="4" spans="2:43" ht="28.5" customHeight="1" x14ac:dyDescent="0.2">
      <c r="B4" s="48">
        <v>2</v>
      </c>
      <c r="C4" s="13" t="s">
        <v>13</v>
      </c>
      <c r="D4" s="14"/>
      <c r="E4" s="14"/>
      <c r="F4" s="14"/>
      <c r="G4" s="14"/>
      <c r="H4" s="14"/>
      <c r="I4" s="14"/>
      <c r="J4" s="14"/>
      <c r="K4" s="14"/>
      <c r="L4" s="14"/>
      <c r="M4" s="15"/>
      <c r="N4" s="15"/>
      <c r="O4" s="14"/>
      <c r="P4" s="69" t="s">
        <v>12</v>
      </c>
      <c r="Q4" s="70"/>
      <c r="R4" s="135"/>
      <c r="S4" s="136"/>
      <c r="T4" s="136"/>
      <c r="U4" s="137"/>
    </row>
    <row r="5" spans="2:43" ht="13.5" customHeight="1" x14ac:dyDescent="0.2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7"/>
      <c r="U5" s="17"/>
    </row>
    <row r="6" spans="2:43" ht="25.5" customHeight="1" x14ac:dyDescent="0.2">
      <c r="B6" s="72" t="s">
        <v>1</v>
      </c>
      <c r="C6" s="73"/>
      <c r="D6" s="78" t="s">
        <v>11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/>
      <c r="S6" s="81" t="s">
        <v>10</v>
      </c>
      <c r="T6" s="82"/>
      <c r="U6" s="83"/>
    </row>
    <row r="7" spans="2:43" ht="23.25" customHeight="1" x14ac:dyDescent="0.2">
      <c r="B7" s="74"/>
      <c r="C7" s="75"/>
      <c r="D7" s="78" t="s">
        <v>9</v>
      </c>
      <c r="E7" s="79"/>
      <c r="F7" s="79"/>
      <c r="G7" s="79"/>
      <c r="H7" s="79"/>
      <c r="I7" s="79"/>
      <c r="J7" s="79"/>
      <c r="K7" s="95"/>
      <c r="L7" s="80" t="s">
        <v>8</v>
      </c>
      <c r="M7" s="90"/>
      <c r="N7" s="90"/>
      <c r="O7" s="90"/>
      <c r="P7" s="90"/>
      <c r="Q7" s="90"/>
      <c r="R7" s="90"/>
      <c r="S7" s="84"/>
      <c r="T7" s="85"/>
      <c r="U7" s="86"/>
    </row>
    <row r="8" spans="2:43" ht="21.75" customHeight="1" x14ac:dyDescent="0.2">
      <c r="B8" s="74"/>
      <c r="C8" s="75"/>
      <c r="D8" s="78" t="s">
        <v>6</v>
      </c>
      <c r="E8" s="79"/>
      <c r="F8" s="79"/>
      <c r="G8" s="90" t="s">
        <v>5</v>
      </c>
      <c r="H8" s="90" t="s">
        <v>4</v>
      </c>
      <c r="I8" s="106" t="s">
        <v>0</v>
      </c>
      <c r="J8" s="106"/>
      <c r="K8" s="107"/>
      <c r="L8" s="108" t="s">
        <v>61</v>
      </c>
      <c r="M8" s="102" t="s">
        <v>34</v>
      </c>
      <c r="N8" s="102" t="s">
        <v>35</v>
      </c>
      <c r="O8" s="102" t="s">
        <v>36</v>
      </c>
      <c r="P8" s="102" t="s">
        <v>60</v>
      </c>
      <c r="Q8" s="102" t="s">
        <v>37</v>
      </c>
      <c r="R8" s="104" t="s">
        <v>7</v>
      </c>
      <c r="S8" s="84"/>
      <c r="T8" s="85"/>
      <c r="U8" s="86"/>
    </row>
    <row r="9" spans="2:43" ht="32.25" customHeight="1" x14ac:dyDescent="0.2">
      <c r="B9" s="76"/>
      <c r="C9" s="77"/>
      <c r="D9" s="44" t="s">
        <v>38</v>
      </c>
      <c r="E9" s="45" t="s">
        <v>39</v>
      </c>
      <c r="F9" s="49" t="s">
        <v>53</v>
      </c>
      <c r="G9" s="90"/>
      <c r="H9" s="90"/>
      <c r="I9" s="106"/>
      <c r="J9" s="106"/>
      <c r="K9" s="107"/>
      <c r="L9" s="109"/>
      <c r="M9" s="103"/>
      <c r="N9" s="103"/>
      <c r="O9" s="103"/>
      <c r="P9" s="103"/>
      <c r="Q9" s="103"/>
      <c r="R9" s="105"/>
      <c r="S9" s="87"/>
      <c r="T9" s="88"/>
      <c r="U9" s="89"/>
      <c r="W9" s="18" t="s">
        <v>16</v>
      </c>
      <c r="X9" s="18" t="s">
        <v>17</v>
      </c>
      <c r="Y9" s="18" t="s">
        <v>18</v>
      </c>
      <c r="AA9" s="18" t="s">
        <v>19</v>
      </c>
      <c r="AB9" s="18" t="s">
        <v>20</v>
      </c>
      <c r="AC9" s="18" t="s">
        <v>21</v>
      </c>
      <c r="AE9" s="18" t="s">
        <v>54</v>
      </c>
      <c r="AF9" s="18" t="s">
        <v>55</v>
      </c>
      <c r="AG9" s="18" t="s">
        <v>56</v>
      </c>
      <c r="AI9" s="18" t="s">
        <v>22</v>
      </c>
      <c r="AJ9" s="18" t="s">
        <v>23</v>
      </c>
      <c r="AK9" s="18" t="s">
        <v>24</v>
      </c>
      <c r="AM9" s="18" t="s">
        <v>22</v>
      </c>
      <c r="AN9" s="18" t="s">
        <v>23</v>
      </c>
      <c r="AO9" s="18" t="s">
        <v>24</v>
      </c>
      <c r="AQ9" s="18"/>
    </row>
    <row r="10" spans="2:43" ht="35.25" customHeight="1" x14ac:dyDescent="0.2">
      <c r="B10" s="8">
        <v>44958</v>
      </c>
      <c r="C10" s="1">
        <f>B10</f>
        <v>44958</v>
      </c>
      <c r="D10" s="7"/>
      <c r="E10" s="41"/>
      <c r="F10" s="33"/>
      <c r="G10" s="6"/>
      <c r="H10" s="6"/>
      <c r="I10" s="35"/>
      <c r="J10" s="9"/>
      <c r="K10" s="33"/>
      <c r="L10" s="40"/>
      <c r="M10" s="41"/>
      <c r="N10" s="41"/>
      <c r="O10" s="41"/>
      <c r="P10" s="41"/>
      <c r="Q10" s="41"/>
      <c r="R10" s="6"/>
      <c r="S10" s="122"/>
      <c r="T10" s="123"/>
      <c r="U10" s="124"/>
      <c r="W10" s="11" t="b">
        <f>IF($D10="☑個",COUNTIF(I10,"☑実"))</f>
        <v>0</v>
      </c>
      <c r="X10" s="11" t="b">
        <f t="shared" ref="X10:X40" si="0">IF($D10="☑個",COUNTIF(J10,"☑移"))</f>
        <v>0</v>
      </c>
      <c r="Y10" s="11" t="b">
        <f t="shared" ref="Y10:Y40" si="1">IF($D10="☑個",COUNTIF(K10,"☑補事"))</f>
        <v>0</v>
      </c>
      <c r="AA10" s="11" t="b">
        <f t="shared" ref="AA10:AA40" si="2">IF($E10="☑集",COUNTIF(I10,"☑実"))</f>
        <v>0</v>
      </c>
      <c r="AB10" s="11" t="b">
        <f t="shared" ref="AB10:AB40" si="3">IF($E10="☑集",COUNTIF(J10,"☑移"))</f>
        <v>0</v>
      </c>
      <c r="AC10" s="11" t="b">
        <f t="shared" ref="AC10:AC40" si="4">IF($E10="☑集",COUNTIF(K10,"☑補事"))</f>
        <v>0</v>
      </c>
      <c r="AE10" s="11" t="b">
        <f>IF($F10="☑業",COUNTIF(I10,"☑実"))</f>
        <v>0</v>
      </c>
      <c r="AF10" s="11" t="b">
        <f>IF($F10="☑業",COUNTIF(J10,"☑移"))</f>
        <v>0</v>
      </c>
      <c r="AG10" s="11" t="b">
        <f>IF($F10="☑業",COUNTIF(K10,"☑補事"))</f>
        <v>0</v>
      </c>
      <c r="AI10" s="11" t="b">
        <f t="shared" ref="AI10:AI40" si="5">IF($G10="☑統",COUNTIF(I10,"☑実"))</f>
        <v>0</v>
      </c>
      <c r="AJ10" s="11" t="b">
        <f t="shared" ref="AJ10:AJ40" si="6">IF($G10="☑統",COUNTIF(J10,"☑移"))</f>
        <v>0</v>
      </c>
      <c r="AK10" s="11" t="b">
        <f t="shared" ref="AK10:AK40" si="7">IF($G10="☑統",COUNTIF(K10,"☑補事"))</f>
        <v>0</v>
      </c>
      <c r="AM10" s="11" t="b">
        <f t="shared" ref="AM10:AM40" si="8">IF($H10="☑専",COUNTIF(I10,"☑実"))</f>
        <v>0</v>
      </c>
      <c r="AN10" s="11" t="b">
        <f t="shared" ref="AN10:AN40" si="9">IF($H10="☑専",COUNTIF(J10,"☑移"))</f>
        <v>0</v>
      </c>
      <c r="AO10" s="11" t="b">
        <f t="shared" ref="AO10:AO40" si="10">IF($H10="☑専",COUNTIF(K10,"☑補事"))</f>
        <v>0</v>
      </c>
    </row>
    <row r="11" spans="2:43" ht="35.25" customHeight="1" x14ac:dyDescent="0.2">
      <c r="B11" s="8">
        <v>44959</v>
      </c>
      <c r="C11" s="1">
        <f t="shared" ref="C11:C37" si="11">B11</f>
        <v>44959</v>
      </c>
      <c r="D11" s="7"/>
      <c r="E11" s="41"/>
      <c r="F11" s="33"/>
      <c r="G11" s="6"/>
      <c r="H11" s="6"/>
      <c r="I11" s="35"/>
      <c r="J11" s="9"/>
      <c r="K11" s="33"/>
      <c r="L11" s="40"/>
      <c r="M11" s="41"/>
      <c r="N11" s="41"/>
      <c r="O11" s="41"/>
      <c r="P11" s="41"/>
      <c r="Q11" s="41"/>
      <c r="R11" s="6"/>
      <c r="S11" s="119"/>
      <c r="T11" s="120"/>
      <c r="U11" s="121"/>
      <c r="W11" s="11" t="b">
        <f t="shared" ref="W11:W40" si="12">IF($D11="☑個",COUNTIF($I11,"☑実"))</f>
        <v>0</v>
      </c>
      <c r="X11" s="11" t="b">
        <f t="shared" si="0"/>
        <v>0</v>
      </c>
      <c r="Y11" s="11" t="b">
        <f t="shared" si="1"/>
        <v>0</v>
      </c>
      <c r="AA11" s="11" t="b">
        <f t="shared" si="2"/>
        <v>0</v>
      </c>
      <c r="AB11" s="11" t="b">
        <f t="shared" si="3"/>
        <v>0</v>
      </c>
      <c r="AC11" s="11" t="b">
        <f t="shared" si="4"/>
        <v>0</v>
      </c>
      <c r="AE11" s="11" t="b">
        <f t="shared" ref="AE11:AE40" si="13">IF($F11="☑業",COUNTIF(I11,"☑実"))</f>
        <v>0</v>
      </c>
      <c r="AF11" s="11" t="b">
        <f t="shared" ref="AF11:AF40" si="14">IF($F11="☑業",COUNTIF(J11,"☑移"))</f>
        <v>0</v>
      </c>
      <c r="AG11" s="11" t="b">
        <f t="shared" ref="AG11:AG40" si="15">IF($F11="☑業",COUNTIF(K11,"☑補事"))</f>
        <v>0</v>
      </c>
      <c r="AI11" s="11" t="b">
        <f t="shared" si="5"/>
        <v>0</v>
      </c>
      <c r="AJ11" s="11" t="b">
        <f t="shared" si="6"/>
        <v>0</v>
      </c>
      <c r="AK11" s="11" t="b">
        <f t="shared" si="7"/>
        <v>0</v>
      </c>
      <c r="AM11" s="11" t="b">
        <f t="shared" si="8"/>
        <v>0</v>
      </c>
      <c r="AN11" s="11" t="b">
        <f t="shared" si="9"/>
        <v>0</v>
      </c>
      <c r="AO11" s="11" t="b">
        <f t="shared" si="10"/>
        <v>0</v>
      </c>
    </row>
    <row r="12" spans="2:43" ht="35.25" customHeight="1" x14ac:dyDescent="0.2">
      <c r="B12" s="8">
        <v>44960</v>
      </c>
      <c r="C12" s="1">
        <f t="shared" si="11"/>
        <v>44960</v>
      </c>
      <c r="D12" s="7"/>
      <c r="E12" s="41"/>
      <c r="F12" s="33"/>
      <c r="G12" s="6"/>
      <c r="H12" s="6"/>
      <c r="I12" s="35"/>
      <c r="J12" s="9"/>
      <c r="K12" s="33"/>
      <c r="L12" s="40"/>
      <c r="M12" s="41"/>
      <c r="N12" s="41"/>
      <c r="O12" s="41"/>
      <c r="P12" s="41"/>
      <c r="Q12" s="41"/>
      <c r="R12" s="6"/>
      <c r="S12" s="119"/>
      <c r="T12" s="114"/>
      <c r="U12" s="115"/>
      <c r="W12" s="11" t="b">
        <f t="shared" si="12"/>
        <v>0</v>
      </c>
      <c r="X12" s="11" t="b">
        <f t="shared" si="0"/>
        <v>0</v>
      </c>
      <c r="Y12" s="11" t="b">
        <f t="shared" si="1"/>
        <v>0</v>
      </c>
      <c r="AA12" s="11" t="b">
        <f t="shared" si="2"/>
        <v>0</v>
      </c>
      <c r="AB12" s="11" t="b">
        <f t="shared" si="3"/>
        <v>0</v>
      </c>
      <c r="AC12" s="11" t="b">
        <f t="shared" si="4"/>
        <v>0</v>
      </c>
      <c r="AE12" s="11" t="b">
        <f t="shared" si="13"/>
        <v>0</v>
      </c>
      <c r="AF12" s="11" t="b">
        <f t="shared" si="14"/>
        <v>0</v>
      </c>
      <c r="AG12" s="11" t="b">
        <f t="shared" si="15"/>
        <v>0</v>
      </c>
      <c r="AI12" s="11" t="b">
        <f t="shared" si="5"/>
        <v>0</v>
      </c>
      <c r="AJ12" s="11" t="b">
        <f t="shared" si="6"/>
        <v>0</v>
      </c>
      <c r="AK12" s="11" t="b">
        <f t="shared" si="7"/>
        <v>0</v>
      </c>
      <c r="AM12" s="11" t="b">
        <f t="shared" si="8"/>
        <v>0</v>
      </c>
      <c r="AN12" s="11" t="b">
        <f t="shared" si="9"/>
        <v>0</v>
      </c>
      <c r="AO12" s="11" t="b">
        <f t="shared" si="10"/>
        <v>0</v>
      </c>
    </row>
    <row r="13" spans="2:43" ht="35.25" customHeight="1" x14ac:dyDescent="0.2">
      <c r="B13" s="5">
        <v>44961</v>
      </c>
      <c r="C13" s="4">
        <f t="shared" si="11"/>
        <v>44961</v>
      </c>
      <c r="D13" s="3"/>
      <c r="E13" s="43"/>
      <c r="F13" s="34"/>
      <c r="G13" s="2"/>
      <c r="H13" s="2"/>
      <c r="I13" s="36"/>
      <c r="J13" s="10"/>
      <c r="K13" s="34"/>
      <c r="L13" s="42"/>
      <c r="M13" s="43"/>
      <c r="N13" s="43"/>
      <c r="O13" s="43"/>
      <c r="P13" s="43"/>
      <c r="Q13" s="43"/>
      <c r="R13" s="2"/>
      <c r="S13" s="99"/>
      <c r="T13" s="100"/>
      <c r="U13" s="101"/>
      <c r="W13" s="11" t="b">
        <f t="shared" si="12"/>
        <v>0</v>
      </c>
      <c r="X13" s="11" t="b">
        <f t="shared" si="0"/>
        <v>0</v>
      </c>
      <c r="Y13" s="11" t="b">
        <f t="shared" si="1"/>
        <v>0</v>
      </c>
      <c r="AA13" s="11" t="b">
        <f t="shared" si="2"/>
        <v>0</v>
      </c>
      <c r="AB13" s="11" t="b">
        <f t="shared" si="3"/>
        <v>0</v>
      </c>
      <c r="AC13" s="11" t="b">
        <f t="shared" si="4"/>
        <v>0</v>
      </c>
      <c r="AE13" s="11" t="b">
        <f t="shared" si="13"/>
        <v>0</v>
      </c>
      <c r="AF13" s="11" t="b">
        <f t="shared" si="14"/>
        <v>0</v>
      </c>
      <c r="AG13" s="11" t="b">
        <f t="shared" si="15"/>
        <v>0</v>
      </c>
      <c r="AI13" s="11" t="b">
        <f t="shared" si="5"/>
        <v>0</v>
      </c>
      <c r="AJ13" s="11" t="b">
        <f t="shared" si="6"/>
        <v>0</v>
      </c>
      <c r="AK13" s="11" t="b">
        <f t="shared" si="7"/>
        <v>0</v>
      </c>
      <c r="AM13" s="11" t="b">
        <f t="shared" si="8"/>
        <v>0</v>
      </c>
      <c r="AN13" s="11" t="b">
        <f t="shared" si="9"/>
        <v>0</v>
      </c>
      <c r="AO13" s="11" t="b">
        <f t="shared" si="10"/>
        <v>0</v>
      </c>
    </row>
    <row r="14" spans="2:43" ht="35.25" customHeight="1" x14ac:dyDescent="0.2">
      <c r="B14" s="5">
        <v>44962</v>
      </c>
      <c r="C14" s="4">
        <f t="shared" si="11"/>
        <v>44962</v>
      </c>
      <c r="D14" s="3"/>
      <c r="E14" s="43"/>
      <c r="F14" s="34"/>
      <c r="G14" s="2"/>
      <c r="H14" s="2"/>
      <c r="I14" s="36"/>
      <c r="J14" s="10"/>
      <c r="K14" s="34"/>
      <c r="L14" s="42"/>
      <c r="M14" s="43"/>
      <c r="N14" s="43"/>
      <c r="O14" s="43"/>
      <c r="P14" s="43"/>
      <c r="Q14" s="43"/>
      <c r="R14" s="2"/>
      <c r="S14" s="99"/>
      <c r="T14" s="100"/>
      <c r="U14" s="101"/>
      <c r="W14" s="11" t="b">
        <f t="shared" si="12"/>
        <v>0</v>
      </c>
      <c r="X14" s="11" t="b">
        <f t="shared" si="0"/>
        <v>0</v>
      </c>
      <c r="Y14" s="11" t="b">
        <f t="shared" si="1"/>
        <v>0</v>
      </c>
      <c r="AA14" s="11" t="b">
        <f t="shared" si="2"/>
        <v>0</v>
      </c>
      <c r="AB14" s="11" t="b">
        <f t="shared" si="3"/>
        <v>0</v>
      </c>
      <c r="AC14" s="11" t="b">
        <f t="shared" si="4"/>
        <v>0</v>
      </c>
      <c r="AE14" s="11" t="b">
        <f t="shared" si="13"/>
        <v>0</v>
      </c>
      <c r="AF14" s="11" t="b">
        <f t="shared" si="14"/>
        <v>0</v>
      </c>
      <c r="AG14" s="11" t="b">
        <f t="shared" si="15"/>
        <v>0</v>
      </c>
      <c r="AI14" s="11" t="b">
        <f t="shared" si="5"/>
        <v>0</v>
      </c>
      <c r="AJ14" s="11" t="b">
        <f t="shared" si="6"/>
        <v>0</v>
      </c>
      <c r="AK14" s="11" t="b">
        <f t="shared" si="7"/>
        <v>0</v>
      </c>
      <c r="AM14" s="11" t="b">
        <f t="shared" si="8"/>
        <v>0</v>
      </c>
      <c r="AN14" s="11" t="b">
        <f t="shared" si="9"/>
        <v>0</v>
      </c>
      <c r="AO14" s="11" t="b">
        <f t="shared" si="10"/>
        <v>0</v>
      </c>
    </row>
    <row r="15" spans="2:43" ht="35.25" customHeight="1" x14ac:dyDescent="0.2">
      <c r="B15" s="8">
        <v>44963</v>
      </c>
      <c r="C15" s="1">
        <f t="shared" si="11"/>
        <v>44963</v>
      </c>
      <c r="D15" s="7"/>
      <c r="E15" s="41"/>
      <c r="F15" s="33"/>
      <c r="G15" s="6"/>
      <c r="H15" s="6"/>
      <c r="I15" s="35"/>
      <c r="J15" s="9"/>
      <c r="K15" s="33"/>
      <c r="L15" s="40"/>
      <c r="M15" s="41"/>
      <c r="N15" s="41"/>
      <c r="O15" s="41"/>
      <c r="P15" s="41"/>
      <c r="Q15" s="41"/>
      <c r="R15" s="6"/>
      <c r="S15" s="113"/>
      <c r="T15" s="114"/>
      <c r="U15" s="115"/>
      <c r="W15" s="11" t="b">
        <f t="shared" si="12"/>
        <v>0</v>
      </c>
      <c r="X15" s="11" t="b">
        <f t="shared" si="0"/>
        <v>0</v>
      </c>
      <c r="Y15" s="11" t="b">
        <f t="shared" si="1"/>
        <v>0</v>
      </c>
      <c r="AA15" s="11" t="b">
        <f t="shared" si="2"/>
        <v>0</v>
      </c>
      <c r="AB15" s="11" t="b">
        <f t="shared" si="3"/>
        <v>0</v>
      </c>
      <c r="AC15" s="11" t="b">
        <f t="shared" si="4"/>
        <v>0</v>
      </c>
      <c r="AE15" s="11" t="b">
        <f t="shared" si="13"/>
        <v>0</v>
      </c>
      <c r="AF15" s="11" t="b">
        <f t="shared" si="14"/>
        <v>0</v>
      </c>
      <c r="AG15" s="11" t="b">
        <f t="shared" si="15"/>
        <v>0</v>
      </c>
      <c r="AI15" s="11" t="b">
        <f t="shared" si="5"/>
        <v>0</v>
      </c>
      <c r="AJ15" s="11" t="b">
        <f t="shared" si="6"/>
        <v>0</v>
      </c>
      <c r="AK15" s="11" t="b">
        <f t="shared" si="7"/>
        <v>0</v>
      </c>
      <c r="AM15" s="11" t="b">
        <f t="shared" si="8"/>
        <v>0</v>
      </c>
      <c r="AN15" s="11" t="b">
        <f t="shared" si="9"/>
        <v>0</v>
      </c>
      <c r="AO15" s="11" t="b">
        <f t="shared" si="10"/>
        <v>0</v>
      </c>
    </row>
    <row r="16" spans="2:43" ht="35.25" customHeight="1" x14ac:dyDescent="0.2">
      <c r="B16" s="8">
        <v>44964</v>
      </c>
      <c r="C16" s="1">
        <f t="shared" si="11"/>
        <v>44964</v>
      </c>
      <c r="D16" s="7"/>
      <c r="E16" s="41"/>
      <c r="F16" s="33"/>
      <c r="G16" s="6"/>
      <c r="H16" s="6"/>
      <c r="I16" s="35"/>
      <c r="J16" s="9"/>
      <c r="K16" s="33"/>
      <c r="L16" s="40"/>
      <c r="M16" s="41"/>
      <c r="N16" s="41"/>
      <c r="O16" s="41"/>
      <c r="P16" s="41"/>
      <c r="Q16" s="41"/>
      <c r="R16" s="6"/>
      <c r="S16" s="119"/>
      <c r="T16" s="120"/>
      <c r="U16" s="121"/>
      <c r="W16" s="11" t="b">
        <f t="shared" si="12"/>
        <v>0</v>
      </c>
      <c r="X16" s="11" t="b">
        <f t="shared" si="0"/>
        <v>0</v>
      </c>
      <c r="Y16" s="11" t="b">
        <f t="shared" si="1"/>
        <v>0</v>
      </c>
      <c r="AA16" s="11" t="b">
        <f t="shared" si="2"/>
        <v>0</v>
      </c>
      <c r="AB16" s="11" t="b">
        <f t="shared" si="3"/>
        <v>0</v>
      </c>
      <c r="AC16" s="11" t="b">
        <f t="shared" si="4"/>
        <v>0</v>
      </c>
      <c r="AE16" s="11" t="b">
        <f t="shared" si="13"/>
        <v>0</v>
      </c>
      <c r="AF16" s="11" t="b">
        <f t="shared" si="14"/>
        <v>0</v>
      </c>
      <c r="AG16" s="11" t="b">
        <f t="shared" si="15"/>
        <v>0</v>
      </c>
      <c r="AI16" s="11" t="b">
        <f t="shared" si="5"/>
        <v>0</v>
      </c>
      <c r="AJ16" s="11" t="b">
        <f t="shared" si="6"/>
        <v>0</v>
      </c>
      <c r="AK16" s="11" t="b">
        <f t="shared" si="7"/>
        <v>0</v>
      </c>
      <c r="AM16" s="11" t="b">
        <f t="shared" si="8"/>
        <v>0</v>
      </c>
      <c r="AN16" s="11" t="b">
        <f t="shared" si="9"/>
        <v>0</v>
      </c>
      <c r="AO16" s="11" t="b">
        <f t="shared" si="10"/>
        <v>0</v>
      </c>
    </row>
    <row r="17" spans="2:41" ht="35.25" customHeight="1" x14ac:dyDescent="0.2">
      <c r="B17" s="8">
        <v>44965</v>
      </c>
      <c r="C17" s="1">
        <f t="shared" si="11"/>
        <v>44965</v>
      </c>
      <c r="D17" s="7"/>
      <c r="E17" s="41"/>
      <c r="F17" s="33"/>
      <c r="G17" s="6"/>
      <c r="H17" s="6"/>
      <c r="I17" s="35"/>
      <c r="J17" s="9"/>
      <c r="K17" s="33"/>
      <c r="L17" s="40"/>
      <c r="M17" s="41"/>
      <c r="N17" s="41"/>
      <c r="O17" s="41"/>
      <c r="P17" s="41"/>
      <c r="Q17" s="41"/>
      <c r="R17" s="6"/>
      <c r="S17" s="119"/>
      <c r="T17" s="114"/>
      <c r="U17" s="115"/>
      <c r="W17" s="11" t="b">
        <f t="shared" si="12"/>
        <v>0</v>
      </c>
      <c r="X17" s="11" t="b">
        <f t="shared" si="0"/>
        <v>0</v>
      </c>
      <c r="Y17" s="11" t="b">
        <f t="shared" si="1"/>
        <v>0</v>
      </c>
      <c r="AA17" s="11" t="b">
        <f t="shared" si="2"/>
        <v>0</v>
      </c>
      <c r="AB17" s="11" t="b">
        <f t="shared" si="3"/>
        <v>0</v>
      </c>
      <c r="AC17" s="11" t="b">
        <f t="shared" si="4"/>
        <v>0</v>
      </c>
      <c r="AE17" s="11" t="b">
        <f t="shared" si="13"/>
        <v>0</v>
      </c>
      <c r="AF17" s="11" t="b">
        <f t="shared" si="14"/>
        <v>0</v>
      </c>
      <c r="AG17" s="11" t="b">
        <f t="shared" si="15"/>
        <v>0</v>
      </c>
      <c r="AI17" s="11" t="b">
        <f t="shared" si="5"/>
        <v>0</v>
      </c>
      <c r="AJ17" s="11" t="b">
        <f t="shared" si="6"/>
        <v>0</v>
      </c>
      <c r="AK17" s="11" t="b">
        <f t="shared" si="7"/>
        <v>0</v>
      </c>
      <c r="AM17" s="11" t="b">
        <f t="shared" si="8"/>
        <v>0</v>
      </c>
      <c r="AN17" s="11" t="b">
        <f t="shared" si="9"/>
        <v>0</v>
      </c>
      <c r="AO17" s="11" t="b">
        <f t="shared" si="10"/>
        <v>0</v>
      </c>
    </row>
    <row r="18" spans="2:41" ht="35.25" customHeight="1" x14ac:dyDescent="0.2">
      <c r="B18" s="8">
        <v>44966</v>
      </c>
      <c r="C18" s="1">
        <f t="shared" si="11"/>
        <v>44966</v>
      </c>
      <c r="D18" s="7"/>
      <c r="E18" s="41"/>
      <c r="F18" s="33"/>
      <c r="G18" s="6"/>
      <c r="H18" s="6"/>
      <c r="I18" s="35"/>
      <c r="J18" s="9"/>
      <c r="K18" s="33"/>
      <c r="L18" s="40"/>
      <c r="M18" s="41"/>
      <c r="N18" s="41"/>
      <c r="O18" s="41"/>
      <c r="P18" s="41"/>
      <c r="Q18" s="41"/>
      <c r="R18" s="6"/>
      <c r="S18" s="122"/>
      <c r="T18" s="123"/>
      <c r="U18" s="124"/>
      <c r="W18" s="11" t="b">
        <f t="shared" si="12"/>
        <v>0</v>
      </c>
      <c r="X18" s="11" t="b">
        <f t="shared" si="0"/>
        <v>0</v>
      </c>
      <c r="Y18" s="11" t="b">
        <f t="shared" si="1"/>
        <v>0</v>
      </c>
      <c r="AA18" s="11" t="b">
        <f t="shared" si="2"/>
        <v>0</v>
      </c>
      <c r="AB18" s="11" t="b">
        <f t="shared" si="3"/>
        <v>0</v>
      </c>
      <c r="AC18" s="11" t="b">
        <f t="shared" si="4"/>
        <v>0</v>
      </c>
      <c r="AE18" s="11" t="b">
        <f t="shared" si="13"/>
        <v>0</v>
      </c>
      <c r="AF18" s="11" t="b">
        <f t="shared" si="14"/>
        <v>0</v>
      </c>
      <c r="AG18" s="11" t="b">
        <f t="shared" si="15"/>
        <v>0</v>
      </c>
      <c r="AI18" s="11" t="b">
        <f t="shared" si="5"/>
        <v>0</v>
      </c>
      <c r="AJ18" s="11" t="b">
        <f t="shared" si="6"/>
        <v>0</v>
      </c>
      <c r="AK18" s="11" t="b">
        <f t="shared" si="7"/>
        <v>0</v>
      </c>
      <c r="AM18" s="11" t="b">
        <f t="shared" si="8"/>
        <v>0</v>
      </c>
      <c r="AN18" s="11" t="b">
        <f t="shared" si="9"/>
        <v>0</v>
      </c>
      <c r="AO18" s="11" t="b">
        <f t="shared" si="10"/>
        <v>0</v>
      </c>
    </row>
    <row r="19" spans="2:41" ht="35.25" customHeight="1" x14ac:dyDescent="0.2">
      <c r="B19" s="8">
        <v>44967</v>
      </c>
      <c r="C19" s="1">
        <f t="shared" si="11"/>
        <v>44967</v>
      </c>
      <c r="D19" s="7"/>
      <c r="E19" s="41"/>
      <c r="F19" s="33"/>
      <c r="G19" s="6"/>
      <c r="H19" s="6"/>
      <c r="I19" s="35"/>
      <c r="J19" s="9"/>
      <c r="K19" s="33"/>
      <c r="L19" s="40"/>
      <c r="M19" s="41"/>
      <c r="N19" s="41"/>
      <c r="O19" s="41"/>
      <c r="P19" s="41"/>
      <c r="Q19" s="41"/>
      <c r="R19" s="6"/>
      <c r="S19" s="122"/>
      <c r="T19" s="123"/>
      <c r="U19" s="124"/>
      <c r="W19" s="11" t="b">
        <f t="shared" si="12"/>
        <v>0</v>
      </c>
      <c r="X19" s="11" t="b">
        <f t="shared" si="0"/>
        <v>0</v>
      </c>
      <c r="Y19" s="11" t="b">
        <f t="shared" si="1"/>
        <v>0</v>
      </c>
      <c r="AA19" s="11" t="b">
        <f t="shared" si="2"/>
        <v>0</v>
      </c>
      <c r="AB19" s="11" t="b">
        <f t="shared" si="3"/>
        <v>0</v>
      </c>
      <c r="AC19" s="11" t="b">
        <f t="shared" si="4"/>
        <v>0</v>
      </c>
      <c r="AE19" s="11" t="b">
        <f t="shared" si="13"/>
        <v>0</v>
      </c>
      <c r="AF19" s="11" t="b">
        <f t="shared" si="14"/>
        <v>0</v>
      </c>
      <c r="AG19" s="11" t="b">
        <f t="shared" si="15"/>
        <v>0</v>
      </c>
      <c r="AI19" s="11" t="b">
        <f t="shared" si="5"/>
        <v>0</v>
      </c>
      <c r="AJ19" s="11" t="b">
        <f t="shared" si="6"/>
        <v>0</v>
      </c>
      <c r="AK19" s="11" t="b">
        <f t="shared" si="7"/>
        <v>0</v>
      </c>
      <c r="AM19" s="11" t="b">
        <f t="shared" si="8"/>
        <v>0</v>
      </c>
      <c r="AN19" s="11" t="b">
        <f t="shared" si="9"/>
        <v>0</v>
      </c>
      <c r="AO19" s="11" t="b">
        <f t="shared" si="10"/>
        <v>0</v>
      </c>
    </row>
    <row r="20" spans="2:41" ht="35.25" customHeight="1" x14ac:dyDescent="0.2">
      <c r="B20" s="5">
        <v>44968</v>
      </c>
      <c r="C20" s="4">
        <f t="shared" si="11"/>
        <v>44968</v>
      </c>
      <c r="D20" s="3"/>
      <c r="E20" s="43"/>
      <c r="F20" s="34"/>
      <c r="G20" s="2"/>
      <c r="H20" s="2"/>
      <c r="I20" s="36"/>
      <c r="J20" s="10"/>
      <c r="K20" s="34"/>
      <c r="L20" s="42"/>
      <c r="M20" s="43"/>
      <c r="N20" s="43"/>
      <c r="O20" s="43"/>
      <c r="P20" s="43"/>
      <c r="Q20" s="43"/>
      <c r="R20" s="2"/>
      <c r="S20" s="131" t="s">
        <v>30</v>
      </c>
      <c r="T20" s="138"/>
      <c r="U20" s="139"/>
      <c r="W20" s="11" t="b">
        <f t="shared" si="12"/>
        <v>0</v>
      </c>
      <c r="X20" s="11" t="b">
        <f t="shared" si="0"/>
        <v>0</v>
      </c>
      <c r="Y20" s="11" t="b">
        <f t="shared" si="1"/>
        <v>0</v>
      </c>
      <c r="AA20" s="11" t="b">
        <f t="shared" si="2"/>
        <v>0</v>
      </c>
      <c r="AB20" s="11" t="b">
        <f t="shared" si="3"/>
        <v>0</v>
      </c>
      <c r="AC20" s="11" t="b">
        <f t="shared" si="4"/>
        <v>0</v>
      </c>
      <c r="AE20" s="11" t="b">
        <f t="shared" si="13"/>
        <v>0</v>
      </c>
      <c r="AF20" s="11" t="b">
        <f t="shared" si="14"/>
        <v>0</v>
      </c>
      <c r="AG20" s="11" t="b">
        <f t="shared" si="15"/>
        <v>0</v>
      </c>
      <c r="AI20" s="11" t="b">
        <f t="shared" si="5"/>
        <v>0</v>
      </c>
      <c r="AJ20" s="11" t="b">
        <f t="shared" si="6"/>
        <v>0</v>
      </c>
      <c r="AK20" s="11" t="b">
        <f t="shared" si="7"/>
        <v>0</v>
      </c>
      <c r="AM20" s="11" t="b">
        <f t="shared" si="8"/>
        <v>0</v>
      </c>
      <c r="AN20" s="11" t="b">
        <f t="shared" si="9"/>
        <v>0</v>
      </c>
      <c r="AO20" s="11" t="b">
        <f t="shared" si="10"/>
        <v>0</v>
      </c>
    </row>
    <row r="21" spans="2:41" ht="35.25" customHeight="1" x14ac:dyDescent="0.2">
      <c r="B21" s="5">
        <v>44969</v>
      </c>
      <c r="C21" s="4">
        <f t="shared" si="11"/>
        <v>44969</v>
      </c>
      <c r="D21" s="3"/>
      <c r="E21" s="43"/>
      <c r="F21" s="34"/>
      <c r="G21" s="2"/>
      <c r="H21" s="2"/>
      <c r="I21" s="36"/>
      <c r="J21" s="10"/>
      <c r="K21" s="34"/>
      <c r="L21" s="42"/>
      <c r="M21" s="43"/>
      <c r="N21" s="43"/>
      <c r="O21" s="43"/>
      <c r="P21" s="43"/>
      <c r="Q21" s="43"/>
      <c r="R21" s="2"/>
      <c r="S21" s="99"/>
      <c r="T21" s="100"/>
      <c r="U21" s="101"/>
      <c r="W21" s="11" t="b">
        <f t="shared" si="12"/>
        <v>0</v>
      </c>
      <c r="X21" s="11" t="b">
        <f t="shared" si="0"/>
        <v>0</v>
      </c>
      <c r="Y21" s="11" t="b">
        <f t="shared" si="1"/>
        <v>0</v>
      </c>
      <c r="AA21" s="11" t="b">
        <f t="shared" si="2"/>
        <v>0</v>
      </c>
      <c r="AB21" s="11" t="b">
        <f t="shared" si="3"/>
        <v>0</v>
      </c>
      <c r="AC21" s="11" t="b">
        <f t="shared" si="4"/>
        <v>0</v>
      </c>
      <c r="AE21" s="11" t="b">
        <f t="shared" si="13"/>
        <v>0</v>
      </c>
      <c r="AF21" s="11" t="b">
        <f t="shared" si="14"/>
        <v>0</v>
      </c>
      <c r="AG21" s="11" t="b">
        <f t="shared" si="15"/>
        <v>0</v>
      </c>
      <c r="AI21" s="11" t="b">
        <f t="shared" si="5"/>
        <v>0</v>
      </c>
      <c r="AJ21" s="11" t="b">
        <f t="shared" si="6"/>
        <v>0</v>
      </c>
      <c r="AK21" s="11" t="b">
        <f t="shared" si="7"/>
        <v>0</v>
      </c>
      <c r="AM21" s="11" t="b">
        <f t="shared" si="8"/>
        <v>0</v>
      </c>
      <c r="AN21" s="11" t="b">
        <f t="shared" si="9"/>
        <v>0</v>
      </c>
      <c r="AO21" s="11" t="b">
        <f t="shared" si="10"/>
        <v>0</v>
      </c>
    </row>
    <row r="22" spans="2:41" ht="35.25" customHeight="1" x14ac:dyDescent="0.2">
      <c r="B22" s="8">
        <v>44970</v>
      </c>
      <c r="C22" s="1">
        <f t="shared" si="11"/>
        <v>44970</v>
      </c>
      <c r="D22" s="7"/>
      <c r="E22" s="41"/>
      <c r="F22" s="33"/>
      <c r="G22" s="6"/>
      <c r="H22" s="6"/>
      <c r="I22" s="35"/>
      <c r="J22" s="9"/>
      <c r="K22" s="33"/>
      <c r="L22" s="40"/>
      <c r="M22" s="41"/>
      <c r="N22" s="41"/>
      <c r="O22" s="41"/>
      <c r="P22" s="41"/>
      <c r="Q22" s="41"/>
      <c r="R22" s="6"/>
      <c r="S22" s="119"/>
      <c r="T22" s="120"/>
      <c r="U22" s="121"/>
      <c r="W22" s="11" t="b">
        <f t="shared" si="12"/>
        <v>0</v>
      </c>
      <c r="X22" s="11" t="b">
        <f t="shared" si="0"/>
        <v>0</v>
      </c>
      <c r="Y22" s="11" t="b">
        <f t="shared" si="1"/>
        <v>0</v>
      </c>
      <c r="AA22" s="11" t="b">
        <f t="shared" si="2"/>
        <v>0</v>
      </c>
      <c r="AB22" s="11" t="b">
        <f t="shared" si="3"/>
        <v>0</v>
      </c>
      <c r="AC22" s="11" t="b">
        <f t="shared" si="4"/>
        <v>0</v>
      </c>
      <c r="AE22" s="11" t="b">
        <f t="shared" si="13"/>
        <v>0</v>
      </c>
      <c r="AF22" s="11" t="b">
        <f t="shared" si="14"/>
        <v>0</v>
      </c>
      <c r="AG22" s="11" t="b">
        <f t="shared" si="15"/>
        <v>0</v>
      </c>
      <c r="AI22" s="11" t="b">
        <f t="shared" si="5"/>
        <v>0</v>
      </c>
      <c r="AJ22" s="11" t="b">
        <f t="shared" si="6"/>
        <v>0</v>
      </c>
      <c r="AK22" s="11" t="b">
        <f t="shared" si="7"/>
        <v>0</v>
      </c>
      <c r="AM22" s="11" t="b">
        <f t="shared" si="8"/>
        <v>0</v>
      </c>
      <c r="AN22" s="11" t="b">
        <f t="shared" si="9"/>
        <v>0</v>
      </c>
      <c r="AO22" s="11" t="b">
        <f t="shared" si="10"/>
        <v>0</v>
      </c>
    </row>
    <row r="23" spans="2:41" ht="35.25" customHeight="1" x14ac:dyDescent="0.2">
      <c r="B23" s="8">
        <v>44971</v>
      </c>
      <c r="C23" s="1">
        <f t="shared" si="11"/>
        <v>44971</v>
      </c>
      <c r="D23" s="7"/>
      <c r="E23" s="41"/>
      <c r="F23" s="33"/>
      <c r="G23" s="6"/>
      <c r="H23" s="6"/>
      <c r="I23" s="35"/>
      <c r="J23" s="9"/>
      <c r="K23" s="33"/>
      <c r="L23" s="40"/>
      <c r="M23" s="41"/>
      <c r="N23" s="41"/>
      <c r="O23" s="41"/>
      <c r="P23" s="41"/>
      <c r="Q23" s="41"/>
      <c r="R23" s="6"/>
      <c r="S23" s="119"/>
      <c r="T23" s="120"/>
      <c r="U23" s="121"/>
      <c r="W23" s="11" t="b">
        <f t="shared" si="12"/>
        <v>0</v>
      </c>
      <c r="X23" s="11" t="b">
        <f t="shared" si="0"/>
        <v>0</v>
      </c>
      <c r="Y23" s="11" t="b">
        <f t="shared" si="1"/>
        <v>0</v>
      </c>
      <c r="AA23" s="11" t="b">
        <f t="shared" si="2"/>
        <v>0</v>
      </c>
      <c r="AB23" s="11" t="b">
        <f t="shared" si="3"/>
        <v>0</v>
      </c>
      <c r="AC23" s="11" t="b">
        <f t="shared" si="4"/>
        <v>0</v>
      </c>
      <c r="AE23" s="11" t="b">
        <f t="shared" si="13"/>
        <v>0</v>
      </c>
      <c r="AF23" s="11" t="b">
        <f t="shared" si="14"/>
        <v>0</v>
      </c>
      <c r="AG23" s="11" t="b">
        <f t="shared" si="15"/>
        <v>0</v>
      </c>
      <c r="AI23" s="11" t="b">
        <f t="shared" si="5"/>
        <v>0</v>
      </c>
      <c r="AJ23" s="11" t="b">
        <f t="shared" si="6"/>
        <v>0</v>
      </c>
      <c r="AK23" s="11" t="b">
        <f t="shared" si="7"/>
        <v>0</v>
      </c>
      <c r="AM23" s="11" t="b">
        <f t="shared" si="8"/>
        <v>0</v>
      </c>
      <c r="AN23" s="11" t="b">
        <f t="shared" si="9"/>
        <v>0</v>
      </c>
      <c r="AO23" s="11" t="b">
        <f t="shared" si="10"/>
        <v>0</v>
      </c>
    </row>
    <row r="24" spans="2:41" ht="35.25" customHeight="1" x14ac:dyDescent="0.2">
      <c r="B24" s="8">
        <v>44972</v>
      </c>
      <c r="C24" s="1">
        <f t="shared" si="11"/>
        <v>44972</v>
      </c>
      <c r="D24" s="7"/>
      <c r="E24" s="41"/>
      <c r="F24" s="33"/>
      <c r="G24" s="6"/>
      <c r="H24" s="6"/>
      <c r="I24" s="35"/>
      <c r="J24" s="9"/>
      <c r="K24" s="33"/>
      <c r="L24" s="40"/>
      <c r="M24" s="41"/>
      <c r="N24" s="41"/>
      <c r="O24" s="41"/>
      <c r="P24" s="41"/>
      <c r="Q24" s="41"/>
      <c r="R24" s="6"/>
      <c r="S24" s="119"/>
      <c r="T24" s="114"/>
      <c r="U24" s="115"/>
      <c r="W24" s="11" t="b">
        <f t="shared" si="12"/>
        <v>0</v>
      </c>
      <c r="X24" s="11" t="b">
        <f t="shared" si="0"/>
        <v>0</v>
      </c>
      <c r="Y24" s="11" t="b">
        <f t="shared" si="1"/>
        <v>0</v>
      </c>
      <c r="AA24" s="11" t="b">
        <f t="shared" si="2"/>
        <v>0</v>
      </c>
      <c r="AB24" s="11" t="b">
        <f t="shared" si="3"/>
        <v>0</v>
      </c>
      <c r="AC24" s="11" t="b">
        <f t="shared" si="4"/>
        <v>0</v>
      </c>
      <c r="AE24" s="11" t="b">
        <f t="shared" si="13"/>
        <v>0</v>
      </c>
      <c r="AF24" s="11" t="b">
        <f t="shared" si="14"/>
        <v>0</v>
      </c>
      <c r="AG24" s="11" t="b">
        <f t="shared" si="15"/>
        <v>0</v>
      </c>
      <c r="AI24" s="11" t="b">
        <f t="shared" si="5"/>
        <v>0</v>
      </c>
      <c r="AJ24" s="11" t="b">
        <f t="shared" si="6"/>
        <v>0</v>
      </c>
      <c r="AK24" s="11" t="b">
        <f t="shared" si="7"/>
        <v>0</v>
      </c>
      <c r="AM24" s="11" t="b">
        <f t="shared" si="8"/>
        <v>0</v>
      </c>
      <c r="AN24" s="11" t="b">
        <f t="shared" si="9"/>
        <v>0</v>
      </c>
      <c r="AO24" s="11" t="b">
        <f t="shared" si="10"/>
        <v>0</v>
      </c>
    </row>
    <row r="25" spans="2:41" ht="35.25" customHeight="1" x14ac:dyDescent="0.2">
      <c r="B25" s="8">
        <v>44973</v>
      </c>
      <c r="C25" s="1">
        <f t="shared" si="11"/>
        <v>44973</v>
      </c>
      <c r="D25" s="7"/>
      <c r="E25" s="41"/>
      <c r="F25" s="33"/>
      <c r="G25" s="6"/>
      <c r="H25" s="6"/>
      <c r="I25" s="35"/>
      <c r="J25" s="9"/>
      <c r="K25" s="33"/>
      <c r="L25" s="40"/>
      <c r="M25" s="41"/>
      <c r="N25" s="41"/>
      <c r="O25" s="41"/>
      <c r="P25" s="41"/>
      <c r="Q25" s="41"/>
      <c r="R25" s="6"/>
      <c r="S25" s="119"/>
      <c r="T25" s="114"/>
      <c r="U25" s="115"/>
      <c r="W25" s="11" t="b">
        <f t="shared" si="12"/>
        <v>0</v>
      </c>
      <c r="X25" s="11" t="b">
        <f t="shared" si="0"/>
        <v>0</v>
      </c>
      <c r="Y25" s="11" t="b">
        <f t="shared" si="1"/>
        <v>0</v>
      </c>
      <c r="AA25" s="11" t="b">
        <f t="shared" si="2"/>
        <v>0</v>
      </c>
      <c r="AB25" s="11" t="b">
        <f t="shared" si="3"/>
        <v>0</v>
      </c>
      <c r="AC25" s="11" t="b">
        <f t="shared" si="4"/>
        <v>0</v>
      </c>
      <c r="AE25" s="11" t="b">
        <f t="shared" si="13"/>
        <v>0</v>
      </c>
      <c r="AF25" s="11" t="b">
        <f t="shared" si="14"/>
        <v>0</v>
      </c>
      <c r="AG25" s="11" t="b">
        <f t="shared" si="15"/>
        <v>0</v>
      </c>
      <c r="AI25" s="11" t="b">
        <f t="shared" si="5"/>
        <v>0</v>
      </c>
      <c r="AJ25" s="11" t="b">
        <f t="shared" si="6"/>
        <v>0</v>
      </c>
      <c r="AK25" s="11" t="b">
        <f t="shared" si="7"/>
        <v>0</v>
      </c>
      <c r="AM25" s="11" t="b">
        <f t="shared" si="8"/>
        <v>0</v>
      </c>
      <c r="AN25" s="11" t="b">
        <f t="shared" si="9"/>
        <v>0</v>
      </c>
      <c r="AO25" s="11" t="b">
        <f t="shared" si="10"/>
        <v>0</v>
      </c>
    </row>
    <row r="26" spans="2:41" ht="35.25" customHeight="1" x14ac:dyDescent="0.2">
      <c r="B26" s="8">
        <v>44974</v>
      </c>
      <c r="C26" s="1">
        <f t="shared" si="11"/>
        <v>44974</v>
      </c>
      <c r="D26" s="7"/>
      <c r="E26" s="41"/>
      <c r="F26" s="33"/>
      <c r="G26" s="6"/>
      <c r="H26" s="6"/>
      <c r="I26" s="35"/>
      <c r="J26" s="9"/>
      <c r="K26" s="33"/>
      <c r="L26" s="40"/>
      <c r="M26" s="41"/>
      <c r="N26" s="41"/>
      <c r="O26" s="41"/>
      <c r="P26" s="41"/>
      <c r="Q26" s="41"/>
      <c r="R26" s="6"/>
      <c r="S26" s="122"/>
      <c r="T26" s="123"/>
      <c r="U26" s="124"/>
      <c r="W26" s="11" t="b">
        <f t="shared" si="12"/>
        <v>0</v>
      </c>
      <c r="X26" s="11" t="b">
        <f t="shared" si="0"/>
        <v>0</v>
      </c>
      <c r="Y26" s="11" t="b">
        <f t="shared" si="1"/>
        <v>0</v>
      </c>
      <c r="AA26" s="11" t="b">
        <f t="shared" si="2"/>
        <v>0</v>
      </c>
      <c r="AB26" s="11" t="b">
        <f t="shared" si="3"/>
        <v>0</v>
      </c>
      <c r="AC26" s="11" t="b">
        <f t="shared" si="4"/>
        <v>0</v>
      </c>
      <c r="AE26" s="11" t="b">
        <f t="shared" si="13"/>
        <v>0</v>
      </c>
      <c r="AF26" s="11" t="b">
        <f t="shared" si="14"/>
        <v>0</v>
      </c>
      <c r="AG26" s="11" t="b">
        <f t="shared" si="15"/>
        <v>0</v>
      </c>
      <c r="AI26" s="11" t="b">
        <f t="shared" si="5"/>
        <v>0</v>
      </c>
      <c r="AJ26" s="11" t="b">
        <f t="shared" si="6"/>
        <v>0</v>
      </c>
      <c r="AK26" s="11" t="b">
        <f t="shared" si="7"/>
        <v>0</v>
      </c>
      <c r="AM26" s="11" t="b">
        <f t="shared" si="8"/>
        <v>0</v>
      </c>
      <c r="AN26" s="11" t="b">
        <f t="shared" si="9"/>
        <v>0</v>
      </c>
      <c r="AO26" s="11" t="b">
        <f t="shared" si="10"/>
        <v>0</v>
      </c>
    </row>
    <row r="27" spans="2:41" ht="35.25" customHeight="1" x14ac:dyDescent="0.2">
      <c r="B27" s="5">
        <v>44975</v>
      </c>
      <c r="C27" s="4">
        <f t="shared" si="11"/>
        <v>44975</v>
      </c>
      <c r="D27" s="3"/>
      <c r="E27" s="43"/>
      <c r="F27" s="34"/>
      <c r="G27" s="2"/>
      <c r="H27" s="2"/>
      <c r="I27" s="36"/>
      <c r="J27" s="10"/>
      <c r="K27" s="34"/>
      <c r="L27" s="42"/>
      <c r="M27" s="43"/>
      <c r="N27" s="43"/>
      <c r="O27" s="43"/>
      <c r="P27" s="43"/>
      <c r="Q27" s="43"/>
      <c r="R27" s="2"/>
      <c r="S27" s="131"/>
      <c r="T27" s="132"/>
      <c r="U27" s="133"/>
      <c r="W27" s="11" t="b">
        <f t="shared" si="12"/>
        <v>0</v>
      </c>
      <c r="X27" s="11" t="b">
        <f t="shared" si="0"/>
        <v>0</v>
      </c>
      <c r="Y27" s="11" t="b">
        <f t="shared" si="1"/>
        <v>0</v>
      </c>
      <c r="AA27" s="11" t="b">
        <f t="shared" si="2"/>
        <v>0</v>
      </c>
      <c r="AB27" s="11" t="b">
        <f t="shared" si="3"/>
        <v>0</v>
      </c>
      <c r="AC27" s="11" t="b">
        <f t="shared" si="4"/>
        <v>0</v>
      </c>
      <c r="AE27" s="11" t="b">
        <f t="shared" si="13"/>
        <v>0</v>
      </c>
      <c r="AF27" s="11" t="b">
        <f t="shared" si="14"/>
        <v>0</v>
      </c>
      <c r="AG27" s="11" t="b">
        <f t="shared" si="15"/>
        <v>0</v>
      </c>
      <c r="AI27" s="11" t="b">
        <f t="shared" si="5"/>
        <v>0</v>
      </c>
      <c r="AJ27" s="11" t="b">
        <f t="shared" si="6"/>
        <v>0</v>
      </c>
      <c r="AK27" s="11" t="b">
        <f t="shared" si="7"/>
        <v>0</v>
      </c>
      <c r="AM27" s="11" t="b">
        <f t="shared" si="8"/>
        <v>0</v>
      </c>
      <c r="AN27" s="11" t="b">
        <f t="shared" si="9"/>
        <v>0</v>
      </c>
      <c r="AO27" s="11" t="b">
        <f t="shared" si="10"/>
        <v>0</v>
      </c>
    </row>
    <row r="28" spans="2:41" ht="35.25" customHeight="1" x14ac:dyDescent="0.2">
      <c r="B28" s="5">
        <v>44976</v>
      </c>
      <c r="C28" s="4">
        <f t="shared" si="11"/>
        <v>44976</v>
      </c>
      <c r="D28" s="3"/>
      <c r="E28" s="43"/>
      <c r="F28" s="34"/>
      <c r="G28" s="2"/>
      <c r="H28" s="2"/>
      <c r="I28" s="36"/>
      <c r="J28" s="10"/>
      <c r="K28" s="34"/>
      <c r="L28" s="42"/>
      <c r="M28" s="43"/>
      <c r="N28" s="43"/>
      <c r="O28" s="43"/>
      <c r="P28" s="43"/>
      <c r="Q28" s="43"/>
      <c r="R28" s="2"/>
      <c r="S28" s="99"/>
      <c r="T28" s="100"/>
      <c r="U28" s="101"/>
      <c r="W28" s="11" t="b">
        <f t="shared" si="12"/>
        <v>0</v>
      </c>
      <c r="X28" s="11" t="b">
        <f t="shared" si="0"/>
        <v>0</v>
      </c>
      <c r="Y28" s="11" t="b">
        <f t="shared" si="1"/>
        <v>0</v>
      </c>
      <c r="AA28" s="11" t="b">
        <f t="shared" si="2"/>
        <v>0</v>
      </c>
      <c r="AB28" s="11" t="b">
        <f t="shared" si="3"/>
        <v>0</v>
      </c>
      <c r="AC28" s="11" t="b">
        <f t="shared" si="4"/>
        <v>0</v>
      </c>
      <c r="AE28" s="11" t="b">
        <f t="shared" si="13"/>
        <v>0</v>
      </c>
      <c r="AF28" s="11" t="b">
        <f t="shared" si="14"/>
        <v>0</v>
      </c>
      <c r="AG28" s="11" t="b">
        <f t="shared" si="15"/>
        <v>0</v>
      </c>
      <c r="AI28" s="11" t="b">
        <f t="shared" si="5"/>
        <v>0</v>
      </c>
      <c r="AJ28" s="11" t="b">
        <f t="shared" si="6"/>
        <v>0</v>
      </c>
      <c r="AK28" s="11" t="b">
        <f t="shared" si="7"/>
        <v>0</v>
      </c>
      <c r="AM28" s="11" t="b">
        <f t="shared" si="8"/>
        <v>0</v>
      </c>
      <c r="AN28" s="11" t="b">
        <f t="shared" si="9"/>
        <v>0</v>
      </c>
      <c r="AO28" s="11" t="b">
        <f t="shared" si="10"/>
        <v>0</v>
      </c>
    </row>
    <row r="29" spans="2:41" ht="35.25" customHeight="1" x14ac:dyDescent="0.2">
      <c r="B29" s="8">
        <v>44977</v>
      </c>
      <c r="C29" s="1">
        <f t="shared" si="11"/>
        <v>44977</v>
      </c>
      <c r="D29" s="7"/>
      <c r="E29" s="41"/>
      <c r="F29" s="33"/>
      <c r="G29" s="6"/>
      <c r="H29" s="6"/>
      <c r="I29" s="35"/>
      <c r="J29" s="9"/>
      <c r="K29" s="33"/>
      <c r="L29" s="40"/>
      <c r="M29" s="41"/>
      <c r="N29" s="41"/>
      <c r="O29" s="41"/>
      <c r="P29" s="41"/>
      <c r="Q29" s="41"/>
      <c r="R29" s="6"/>
      <c r="S29" s="119"/>
      <c r="T29" s="120"/>
      <c r="U29" s="121"/>
      <c r="W29" s="11" t="b">
        <f t="shared" si="12"/>
        <v>0</v>
      </c>
      <c r="X29" s="11" t="b">
        <f t="shared" si="0"/>
        <v>0</v>
      </c>
      <c r="Y29" s="11" t="b">
        <f t="shared" si="1"/>
        <v>0</v>
      </c>
      <c r="AA29" s="11" t="b">
        <f t="shared" si="2"/>
        <v>0</v>
      </c>
      <c r="AB29" s="11" t="b">
        <f t="shared" si="3"/>
        <v>0</v>
      </c>
      <c r="AC29" s="11" t="b">
        <f t="shared" si="4"/>
        <v>0</v>
      </c>
      <c r="AE29" s="11" t="b">
        <f t="shared" si="13"/>
        <v>0</v>
      </c>
      <c r="AF29" s="11" t="b">
        <f t="shared" si="14"/>
        <v>0</v>
      </c>
      <c r="AG29" s="11" t="b">
        <f t="shared" si="15"/>
        <v>0</v>
      </c>
      <c r="AI29" s="11" t="b">
        <f t="shared" si="5"/>
        <v>0</v>
      </c>
      <c r="AJ29" s="11" t="b">
        <f t="shared" si="6"/>
        <v>0</v>
      </c>
      <c r="AK29" s="11" t="b">
        <f t="shared" si="7"/>
        <v>0</v>
      </c>
      <c r="AM29" s="11" t="b">
        <f t="shared" si="8"/>
        <v>0</v>
      </c>
      <c r="AN29" s="11" t="b">
        <f t="shared" si="9"/>
        <v>0</v>
      </c>
      <c r="AO29" s="11" t="b">
        <f t="shared" si="10"/>
        <v>0</v>
      </c>
    </row>
    <row r="30" spans="2:41" ht="35.25" customHeight="1" x14ac:dyDescent="0.2">
      <c r="B30" s="8">
        <v>44978</v>
      </c>
      <c r="C30" s="1">
        <f t="shared" si="11"/>
        <v>44978</v>
      </c>
      <c r="D30" s="7"/>
      <c r="E30" s="41"/>
      <c r="F30" s="33"/>
      <c r="G30" s="6"/>
      <c r="H30" s="6"/>
      <c r="I30" s="35"/>
      <c r="J30" s="9"/>
      <c r="K30" s="33"/>
      <c r="L30" s="40"/>
      <c r="M30" s="41"/>
      <c r="N30" s="41"/>
      <c r="O30" s="41"/>
      <c r="P30" s="41"/>
      <c r="Q30" s="41"/>
      <c r="R30" s="6"/>
      <c r="S30" s="119"/>
      <c r="T30" s="120"/>
      <c r="U30" s="121"/>
      <c r="W30" s="11" t="b">
        <f t="shared" si="12"/>
        <v>0</v>
      </c>
      <c r="X30" s="11" t="b">
        <f t="shared" si="0"/>
        <v>0</v>
      </c>
      <c r="Y30" s="11" t="b">
        <f t="shared" si="1"/>
        <v>0</v>
      </c>
      <c r="AA30" s="11" t="b">
        <f t="shared" si="2"/>
        <v>0</v>
      </c>
      <c r="AB30" s="11" t="b">
        <f t="shared" si="3"/>
        <v>0</v>
      </c>
      <c r="AC30" s="11" t="b">
        <f t="shared" si="4"/>
        <v>0</v>
      </c>
      <c r="AE30" s="11" t="b">
        <f t="shared" si="13"/>
        <v>0</v>
      </c>
      <c r="AF30" s="11" t="b">
        <f t="shared" si="14"/>
        <v>0</v>
      </c>
      <c r="AG30" s="11" t="b">
        <f t="shared" si="15"/>
        <v>0</v>
      </c>
      <c r="AI30" s="11" t="b">
        <f t="shared" si="5"/>
        <v>0</v>
      </c>
      <c r="AJ30" s="11" t="b">
        <f t="shared" si="6"/>
        <v>0</v>
      </c>
      <c r="AK30" s="11" t="b">
        <f t="shared" si="7"/>
        <v>0</v>
      </c>
      <c r="AM30" s="11" t="b">
        <f t="shared" si="8"/>
        <v>0</v>
      </c>
      <c r="AN30" s="11" t="b">
        <f t="shared" si="9"/>
        <v>0</v>
      </c>
      <c r="AO30" s="11" t="b">
        <f t="shared" si="10"/>
        <v>0</v>
      </c>
    </row>
    <row r="31" spans="2:41" ht="35.25" customHeight="1" x14ac:dyDescent="0.2">
      <c r="B31" s="8">
        <v>44979</v>
      </c>
      <c r="C31" s="1">
        <f t="shared" si="11"/>
        <v>44979</v>
      </c>
      <c r="D31" s="7"/>
      <c r="E31" s="41"/>
      <c r="F31" s="33"/>
      <c r="G31" s="6"/>
      <c r="H31" s="6"/>
      <c r="I31" s="35"/>
      <c r="J31" s="9"/>
      <c r="K31" s="33"/>
      <c r="L31" s="40"/>
      <c r="M31" s="41"/>
      <c r="N31" s="41"/>
      <c r="O31" s="41"/>
      <c r="P31" s="41"/>
      <c r="Q31" s="41"/>
      <c r="R31" s="6"/>
      <c r="S31" s="122"/>
      <c r="T31" s="123"/>
      <c r="U31" s="124"/>
      <c r="W31" s="11" t="b">
        <f t="shared" si="12"/>
        <v>0</v>
      </c>
      <c r="X31" s="11" t="b">
        <f t="shared" si="0"/>
        <v>0</v>
      </c>
      <c r="Y31" s="11" t="b">
        <f t="shared" si="1"/>
        <v>0</v>
      </c>
      <c r="AA31" s="11" t="b">
        <f t="shared" si="2"/>
        <v>0</v>
      </c>
      <c r="AB31" s="11" t="b">
        <f t="shared" si="3"/>
        <v>0</v>
      </c>
      <c r="AC31" s="11" t="b">
        <f t="shared" si="4"/>
        <v>0</v>
      </c>
      <c r="AE31" s="11" t="b">
        <f t="shared" si="13"/>
        <v>0</v>
      </c>
      <c r="AF31" s="11" t="b">
        <f t="shared" si="14"/>
        <v>0</v>
      </c>
      <c r="AG31" s="11" t="b">
        <f t="shared" si="15"/>
        <v>0</v>
      </c>
      <c r="AI31" s="11" t="b">
        <f t="shared" si="5"/>
        <v>0</v>
      </c>
      <c r="AJ31" s="11" t="b">
        <f t="shared" si="6"/>
        <v>0</v>
      </c>
      <c r="AK31" s="11" t="b">
        <f t="shared" si="7"/>
        <v>0</v>
      </c>
      <c r="AM31" s="11" t="b">
        <f t="shared" si="8"/>
        <v>0</v>
      </c>
      <c r="AN31" s="11" t="b">
        <f t="shared" si="9"/>
        <v>0</v>
      </c>
      <c r="AO31" s="11" t="b">
        <f t="shared" si="10"/>
        <v>0</v>
      </c>
    </row>
    <row r="32" spans="2:41" ht="35.25" customHeight="1" x14ac:dyDescent="0.2">
      <c r="B32" s="5">
        <v>44980</v>
      </c>
      <c r="C32" s="4">
        <f t="shared" si="11"/>
        <v>44980</v>
      </c>
      <c r="D32" s="3"/>
      <c r="E32" s="43"/>
      <c r="F32" s="34"/>
      <c r="G32" s="2"/>
      <c r="H32" s="2"/>
      <c r="I32" s="36"/>
      <c r="J32" s="10"/>
      <c r="K32" s="34"/>
      <c r="L32" s="42"/>
      <c r="M32" s="43"/>
      <c r="N32" s="43"/>
      <c r="O32" s="43"/>
      <c r="P32" s="43"/>
      <c r="Q32" s="43"/>
      <c r="R32" s="2"/>
      <c r="S32" s="131" t="s">
        <v>29</v>
      </c>
      <c r="T32" s="138"/>
      <c r="U32" s="139"/>
      <c r="W32" s="11" t="b">
        <f t="shared" si="12"/>
        <v>0</v>
      </c>
      <c r="X32" s="11" t="b">
        <f t="shared" si="0"/>
        <v>0</v>
      </c>
      <c r="Y32" s="11" t="b">
        <f t="shared" si="1"/>
        <v>0</v>
      </c>
      <c r="AA32" s="11" t="b">
        <f t="shared" si="2"/>
        <v>0</v>
      </c>
      <c r="AB32" s="11" t="b">
        <f t="shared" si="3"/>
        <v>0</v>
      </c>
      <c r="AC32" s="11" t="b">
        <f t="shared" si="4"/>
        <v>0</v>
      </c>
      <c r="AE32" s="11" t="b">
        <f t="shared" si="13"/>
        <v>0</v>
      </c>
      <c r="AF32" s="11" t="b">
        <f t="shared" si="14"/>
        <v>0</v>
      </c>
      <c r="AG32" s="11" t="b">
        <f t="shared" si="15"/>
        <v>0</v>
      </c>
      <c r="AI32" s="11" t="b">
        <f t="shared" si="5"/>
        <v>0</v>
      </c>
      <c r="AJ32" s="11" t="b">
        <f t="shared" si="6"/>
        <v>0</v>
      </c>
      <c r="AK32" s="11" t="b">
        <f t="shared" si="7"/>
        <v>0</v>
      </c>
      <c r="AM32" s="11" t="b">
        <f t="shared" si="8"/>
        <v>0</v>
      </c>
      <c r="AN32" s="11" t="b">
        <f t="shared" si="9"/>
        <v>0</v>
      </c>
      <c r="AO32" s="11" t="b">
        <f t="shared" si="10"/>
        <v>0</v>
      </c>
    </row>
    <row r="33" spans="2:41" ht="35.25" customHeight="1" x14ac:dyDescent="0.2">
      <c r="B33" s="8">
        <v>44981</v>
      </c>
      <c r="C33" s="1">
        <f t="shared" si="11"/>
        <v>44981</v>
      </c>
      <c r="D33" s="7"/>
      <c r="E33" s="41"/>
      <c r="F33" s="33"/>
      <c r="G33" s="6"/>
      <c r="H33" s="6"/>
      <c r="I33" s="35"/>
      <c r="J33" s="9"/>
      <c r="K33" s="33"/>
      <c r="L33" s="40"/>
      <c r="M33" s="41"/>
      <c r="N33" s="41"/>
      <c r="O33" s="41"/>
      <c r="P33" s="41"/>
      <c r="Q33" s="41"/>
      <c r="R33" s="6"/>
      <c r="S33" s="122"/>
      <c r="T33" s="123"/>
      <c r="U33" s="124"/>
      <c r="W33" s="11" t="b">
        <f t="shared" si="12"/>
        <v>0</v>
      </c>
      <c r="X33" s="11" t="b">
        <f t="shared" si="0"/>
        <v>0</v>
      </c>
      <c r="Y33" s="11" t="b">
        <f t="shared" si="1"/>
        <v>0</v>
      </c>
      <c r="AA33" s="11" t="b">
        <f t="shared" si="2"/>
        <v>0</v>
      </c>
      <c r="AB33" s="11" t="b">
        <f t="shared" si="3"/>
        <v>0</v>
      </c>
      <c r="AC33" s="11" t="b">
        <f t="shared" si="4"/>
        <v>0</v>
      </c>
      <c r="AE33" s="11" t="b">
        <f t="shared" si="13"/>
        <v>0</v>
      </c>
      <c r="AF33" s="11" t="b">
        <f t="shared" si="14"/>
        <v>0</v>
      </c>
      <c r="AG33" s="11" t="b">
        <f t="shared" si="15"/>
        <v>0</v>
      </c>
      <c r="AI33" s="11" t="b">
        <f t="shared" si="5"/>
        <v>0</v>
      </c>
      <c r="AJ33" s="11" t="b">
        <f t="shared" si="6"/>
        <v>0</v>
      </c>
      <c r="AK33" s="11" t="b">
        <f t="shared" si="7"/>
        <v>0</v>
      </c>
      <c r="AM33" s="11" t="b">
        <f t="shared" si="8"/>
        <v>0</v>
      </c>
      <c r="AN33" s="11" t="b">
        <f t="shared" si="9"/>
        <v>0</v>
      </c>
      <c r="AO33" s="11" t="b">
        <f t="shared" si="10"/>
        <v>0</v>
      </c>
    </row>
    <row r="34" spans="2:41" ht="35.25" customHeight="1" x14ac:dyDescent="0.2">
      <c r="B34" s="5">
        <v>44982</v>
      </c>
      <c r="C34" s="4">
        <f t="shared" si="11"/>
        <v>44982</v>
      </c>
      <c r="D34" s="3"/>
      <c r="E34" s="43"/>
      <c r="F34" s="34"/>
      <c r="G34" s="2"/>
      <c r="H34" s="2"/>
      <c r="I34" s="36"/>
      <c r="J34" s="10"/>
      <c r="K34" s="34"/>
      <c r="L34" s="42"/>
      <c r="M34" s="43"/>
      <c r="N34" s="43"/>
      <c r="O34" s="43"/>
      <c r="P34" s="43"/>
      <c r="Q34" s="43"/>
      <c r="R34" s="2"/>
      <c r="S34" s="131"/>
      <c r="T34" s="132"/>
      <c r="U34" s="133"/>
      <c r="W34" s="11" t="b">
        <f t="shared" si="12"/>
        <v>0</v>
      </c>
      <c r="X34" s="11" t="b">
        <f t="shared" si="0"/>
        <v>0</v>
      </c>
      <c r="Y34" s="11" t="b">
        <f t="shared" si="1"/>
        <v>0</v>
      </c>
      <c r="AA34" s="11" t="b">
        <f t="shared" si="2"/>
        <v>0</v>
      </c>
      <c r="AB34" s="11" t="b">
        <f t="shared" si="3"/>
        <v>0</v>
      </c>
      <c r="AC34" s="11" t="b">
        <f t="shared" si="4"/>
        <v>0</v>
      </c>
      <c r="AE34" s="11" t="b">
        <f t="shared" si="13"/>
        <v>0</v>
      </c>
      <c r="AF34" s="11" t="b">
        <f t="shared" si="14"/>
        <v>0</v>
      </c>
      <c r="AG34" s="11" t="b">
        <f t="shared" si="15"/>
        <v>0</v>
      </c>
      <c r="AI34" s="11" t="b">
        <f t="shared" si="5"/>
        <v>0</v>
      </c>
      <c r="AJ34" s="11" t="b">
        <f t="shared" si="6"/>
        <v>0</v>
      </c>
      <c r="AK34" s="11" t="b">
        <f t="shared" si="7"/>
        <v>0</v>
      </c>
      <c r="AM34" s="11" t="b">
        <f t="shared" si="8"/>
        <v>0</v>
      </c>
      <c r="AN34" s="11" t="b">
        <f t="shared" si="9"/>
        <v>0</v>
      </c>
      <c r="AO34" s="11" t="b">
        <f t="shared" si="10"/>
        <v>0</v>
      </c>
    </row>
    <row r="35" spans="2:41" ht="35.25" customHeight="1" x14ac:dyDescent="0.2">
      <c r="B35" s="5">
        <v>44983</v>
      </c>
      <c r="C35" s="4">
        <f t="shared" si="11"/>
        <v>44983</v>
      </c>
      <c r="D35" s="3"/>
      <c r="E35" s="43"/>
      <c r="F35" s="34"/>
      <c r="G35" s="2"/>
      <c r="H35" s="2"/>
      <c r="I35" s="36"/>
      <c r="J35" s="10"/>
      <c r="K35" s="34"/>
      <c r="L35" s="42"/>
      <c r="M35" s="43"/>
      <c r="N35" s="43"/>
      <c r="O35" s="43"/>
      <c r="P35" s="43"/>
      <c r="Q35" s="43"/>
      <c r="R35" s="2"/>
      <c r="S35" s="99"/>
      <c r="T35" s="100"/>
      <c r="U35" s="101"/>
      <c r="W35" s="11" t="b">
        <f t="shared" si="12"/>
        <v>0</v>
      </c>
      <c r="X35" s="11" t="b">
        <f t="shared" si="0"/>
        <v>0</v>
      </c>
      <c r="Y35" s="11" t="b">
        <f t="shared" si="1"/>
        <v>0</v>
      </c>
      <c r="AA35" s="11" t="b">
        <f t="shared" si="2"/>
        <v>0</v>
      </c>
      <c r="AB35" s="11" t="b">
        <f t="shared" si="3"/>
        <v>0</v>
      </c>
      <c r="AC35" s="11" t="b">
        <f t="shared" si="4"/>
        <v>0</v>
      </c>
      <c r="AE35" s="11" t="b">
        <f t="shared" si="13"/>
        <v>0</v>
      </c>
      <c r="AF35" s="11" t="b">
        <f t="shared" si="14"/>
        <v>0</v>
      </c>
      <c r="AG35" s="11" t="b">
        <f t="shared" si="15"/>
        <v>0</v>
      </c>
      <c r="AI35" s="11" t="b">
        <f t="shared" si="5"/>
        <v>0</v>
      </c>
      <c r="AJ35" s="11" t="b">
        <f t="shared" si="6"/>
        <v>0</v>
      </c>
      <c r="AK35" s="11" t="b">
        <f t="shared" si="7"/>
        <v>0</v>
      </c>
      <c r="AM35" s="11" t="b">
        <f t="shared" si="8"/>
        <v>0</v>
      </c>
      <c r="AN35" s="11" t="b">
        <f t="shared" si="9"/>
        <v>0</v>
      </c>
      <c r="AO35" s="11" t="b">
        <f t="shared" si="10"/>
        <v>0</v>
      </c>
    </row>
    <row r="36" spans="2:41" ht="35.25" customHeight="1" x14ac:dyDescent="0.2">
      <c r="B36" s="8">
        <v>44984</v>
      </c>
      <c r="C36" s="1">
        <f t="shared" si="11"/>
        <v>44984</v>
      </c>
      <c r="D36" s="7"/>
      <c r="E36" s="41"/>
      <c r="F36" s="33"/>
      <c r="G36" s="6"/>
      <c r="H36" s="6"/>
      <c r="I36" s="35"/>
      <c r="J36" s="9"/>
      <c r="K36" s="33"/>
      <c r="L36" s="40"/>
      <c r="M36" s="41"/>
      <c r="N36" s="41"/>
      <c r="O36" s="41"/>
      <c r="P36" s="41"/>
      <c r="Q36" s="41"/>
      <c r="R36" s="6"/>
      <c r="S36" s="119"/>
      <c r="T36" s="120"/>
      <c r="U36" s="121"/>
      <c r="W36" s="11" t="b">
        <f t="shared" si="12"/>
        <v>0</v>
      </c>
      <c r="X36" s="11" t="b">
        <f t="shared" si="0"/>
        <v>0</v>
      </c>
      <c r="Y36" s="11" t="b">
        <f t="shared" si="1"/>
        <v>0</v>
      </c>
      <c r="AA36" s="11" t="b">
        <f t="shared" si="2"/>
        <v>0</v>
      </c>
      <c r="AB36" s="11" t="b">
        <f t="shared" si="3"/>
        <v>0</v>
      </c>
      <c r="AC36" s="11" t="b">
        <f t="shared" si="4"/>
        <v>0</v>
      </c>
      <c r="AE36" s="11" t="b">
        <f t="shared" si="13"/>
        <v>0</v>
      </c>
      <c r="AF36" s="11" t="b">
        <f t="shared" si="14"/>
        <v>0</v>
      </c>
      <c r="AG36" s="11" t="b">
        <f t="shared" si="15"/>
        <v>0</v>
      </c>
      <c r="AI36" s="11" t="b">
        <f t="shared" si="5"/>
        <v>0</v>
      </c>
      <c r="AJ36" s="11" t="b">
        <f t="shared" si="6"/>
        <v>0</v>
      </c>
      <c r="AK36" s="11" t="b">
        <f t="shared" si="7"/>
        <v>0</v>
      </c>
      <c r="AM36" s="11" t="b">
        <f t="shared" si="8"/>
        <v>0</v>
      </c>
      <c r="AN36" s="11" t="b">
        <f t="shared" si="9"/>
        <v>0</v>
      </c>
      <c r="AO36" s="11" t="b">
        <f t="shared" si="10"/>
        <v>0</v>
      </c>
    </row>
    <row r="37" spans="2:41" ht="35.25" customHeight="1" x14ac:dyDescent="0.2">
      <c r="B37" s="8">
        <v>44985</v>
      </c>
      <c r="C37" s="1">
        <f t="shared" si="11"/>
        <v>44985</v>
      </c>
      <c r="D37" s="7"/>
      <c r="E37" s="41"/>
      <c r="F37" s="33"/>
      <c r="G37" s="6"/>
      <c r="H37" s="6"/>
      <c r="I37" s="35"/>
      <c r="J37" s="9"/>
      <c r="K37" s="33"/>
      <c r="L37" s="40"/>
      <c r="M37" s="41"/>
      <c r="N37" s="41"/>
      <c r="O37" s="41"/>
      <c r="P37" s="41"/>
      <c r="Q37" s="41"/>
      <c r="R37" s="6"/>
      <c r="S37" s="119"/>
      <c r="T37" s="120"/>
      <c r="U37" s="121"/>
      <c r="W37" s="11" t="b">
        <f t="shared" si="12"/>
        <v>0</v>
      </c>
      <c r="X37" s="11" t="b">
        <f t="shared" si="0"/>
        <v>0</v>
      </c>
      <c r="Y37" s="11" t="b">
        <f t="shared" si="1"/>
        <v>0</v>
      </c>
      <c r="AA37" s="11" t="b">
        <f t="shared" si="2"/>
        <v>0</v>
      </c>
      <c r="AB37" s="11" t="b">
        <f t="shared" si="3"/>
        <v>0</v>
      </c>
      <c r="AC37" s="11" t="b">
        <f t="shared" si="4"/>
        <v>0</v>
      </c>
      <c r="AE37" s="11" t="b">
        <f t="shared" si="13"/>
        <v>0</v>
      </c>
      <c r="AF37" s="11" t="b">
        <f t="shared" si="14"/>
        <v>0</v>
      </c>
      <c r="AG37" s="11" t="b">
        <f t="shared" si="15"/>
        <v>0</v>
      </c>
      <c r="AI37" s="11" t="b">
        <f t="shared" si="5"/>
        <v>0</v>
      </c>
      <c r="AJ37" s="11" t="b">
        <f t="shared" si="6"/>
        <v>0</v>
      </c>
      <c r="AK37" s="11" t="b">
        <f t="shared" si="7"/>
        <v>0</v>
      </c>
      <c r="AM37" s="11" t="b">
        <f t="shared" si="8"/>
        <v>0</v>
      </c>
      <c r="AN37" s="11" t="b">
        <f t="shared" si="9"/>
        <v>0</v>
      </c>
      <c r="AO37" s="11" t="b">
        <f t="shared" si="10"/>
        <v>0</v>
      </c>
    </row>
    <row r="38" spans="2:41" ht="35.25" customHeight="1" x14ac:dyDescent="0.2">
      <c r="B38" s="8"/>
      <c r="C38" s="1"/>
      <c r="D38" s="7"/>
      <c r="E38" s="41"/>
      <c r="F38" s="33"/>
      <c r="G38" s="6"/>
      <c r="H38" s="6"/>
      <c r="I38" s="35"/>
      <c r="J38" s="9"/>
      <c r="K38" s="33"/>
      <c r="L38" s="40"/>
      <c r="M38" s="41"/>
      <c r="N38" s="41"/>
      <c r="O38" s="41"/>
      <c r="P38" s="41"/>
      <c r="Q38" s="41"/>
      <c r="R38" s="6"/>
      <c r="S38" s="128"/>
      <c r="T38" s="129"/>
      <c r="U38" s="130"/>
      <c r="W38" s="11" t="b">
        <f t="shared" si="12"/>
        <v>0</v>
      </c>
      <c r="X38" s="11" t="b">
        <f t="shared" si="0"/>
        <v>0</v>
      </c>
      <c r="Y38" s="11" t="b">
        <f t="shared" si="1"/>
        <v>0</v>
      </c>
      <c r="AA38" s="11" t="b">
        <f t="shared" si="2"/>
        <v>0</v>
      </c>
      <c r="AB38" s="11" t="b">
        <f t="shared" si="3"/>
        <v>0</v>
      </c>
      <c r="AC38" s="11" t="b">
        <f t="shared" si="4"/>
        <v>0</v>
      </c>
      <c r="AE38" s="11" t="b">
        <f t="shared" si="13"/>
        <v>0</v>
      </c>
      <c r="AF38" s="11" t="b">
        <f t="shared" si="14"/>
        <v>0</v>
      </c>
      <c r="AG38" s="11" t="b">
        <f t="shared" si="15"/>
        <v>0</v>
      </c>
      <c r="AI38" s="11" t="b">
        <f t="shared" si="5"/>
        <v>0</v>
      </c>
      <c r="AJ38" s="11" t="b">
        <f t="shared" si="6"/>
        <v>0</v>
      </c>
      <c r="AK38" s="11" t="b">
        <f t="shared" si="7"/>
        <v>0</v>
      </c>
      <c r="AM38" s="11" t="b">
        <f t="shared" si="8"/>
        <v>0</v>
      </c>
      <c r="AN38" s="11" t="b">
        <f t="shared" si="9"/>
        <v>0</v>
      </c>
      <c r="AO38" s="11" t="b">
        <f t="shared" si="10"/>
        <v>0</v>
      </c>
    </row>
    <row r="39" spans="2:41" ht="35.25" customHeight="1" x14ac:dyDescent="0.2">
      <c r="B39" s="8"/>
      <c r="C39" s="1"/>
      <c r="D39" s="7"/>
      <c r="E39" s="41"/>
      <c r="F39" s="33"/>
      <c r="G39" s="6"/>
      <c r="H39" s="6"/>
      <c r="I39" s="35"/>
      <c r="J39" s="9"/>
      <c r="K39" s="33"/>
      <c r="L39" s="40"/>
      <c r="M39" s="41"/>
      <c r="N39" s="41"/>
      <c r="O39" s="41"/>
      <c r="P39" s="41"/>
      <c r="Q39" s="41"/>
      <c r="R39" s="6"/>
      <c r="S39" s="128"/>
      <c r="T39" s="129"/>
      <c r="U39" s="130"/>
      <c r="W39" s="11" t="b">
        <f t="shared" si="12"/>
        <v>0</v>
      </c>
      <c r="X39" s="11" t="b">
        <f t="shared" si="0"/>
        <v>0</v>
      </c>
      <c r="Y39" s="11" t="b">
        <f t="shared" si="1"/>
        <v>0</v>
      </c>
      <c r="AA39" s="11" t="b">
        <f t="shared" si="2"/>
        <v>0</v>
      </c>
      <c r="AB39" s="11" t="b">
        <f t="shared" si="3"/>
        <v>0</v>
      </c>
      <c r="AC39" s="11" t="b">
        <f t="shared" si="4"/>
        <v>0</v>
      </c>
      <c r="AE39" s="11" t="b">
        <f t="shared" si="13"/>
        <v>0</v>
      </c>
      <c r="AF39" s="11" t="b">
        <f t="shared" si="14"/>
        <v>0</v>
      </c>
      <c r="AG39" s="11" t="b">
        <f t="shared" si="15"/>
        <v>0</v>
      </c>
      <c r="AI39" s="11" t="b">
        <f t="shared" si="5"/>
        <v>0</v>
      </c>
      <c r="AJ39" s="11" t="b">
        <f t="shared" si="6"/>
        <v>0</v>
      </c>
      <c r="AK39" s="11" t="b">
        <f t="shared" si="7"/>
        <v>0</v>
      </c>
      <c r="AM39" s="11" t="b">
        <f t="shared" si="8"/>
        <v>0</v>
      </c>
      <c r="AN39" s="11" t="b">
        <f t="shared" si="9"/>
        <v>0</v>
      </c>
      <c r="AO39" s="11" t="b">
        <f t="shared" si="10"/>
        <v>0</v>
      </c>
    </row>
    <row r="40" spans="2:41" ht="36" customHeight="1" thickBot="1" x14ac:dyDescent="0.25">
      <c r="B40" s="8"/>
      <c r="C40" s="1"/>
      <c r="D40" s="7"/>
      <c r="E40" s="41"/>
      <c r="F40" s="33"/>
      <c r="G40" s="6"/>
      <c r="H40" s="6"/>
      <c r="I40" s="35"/>
      <c r="J40" s="9"/>
      <c r="K40" s="33"/>
      <c r="L40" s="40"/>
      <c r="M40" s="41"/>
      <c r="N40" s="41"/>
      <c r="O40" s="41"/>
      <c r="P40" s="41"/>
      <c r="Q40" s="41"/>
      <c r="R40" s="60"/>
      <c r="S40" s="128"/>
      <c r="T40" s="129"/>
      <c r="U40" s="130"/>
      <c r="W40" s="11" t="b">
        <f t="shared" si="12"/>
        <v>0</v>
      </c>
      <c r="X40" s="11" t="b">
        <f t="shared" si="0"/>
        <v>0</v>
      </c>
      <c r="Y40" s="11" t="b">
        <f t="shared" si="1"/>
        <v>0</v>
      </c>
      <c r="AA40" s="11" t="b">
        <f t="shared" si="2"/>
        <v>0</v>
      </c>
      <c r="AB40" s="11" t="b">
        <f t="shared" si="3"/>
        <v>0</v>
      </c>
      <c r="AC40" s="11" t="b">
        <f t="shared" si="4"/>
        <v>0</v>
      </c>
      <c r="AE40" s="11" t="b">
        <f t="shared" si="13"/>
        <v>0</v>
      </c>
      <c r="AF40" s="11" t="b">
        <f t="shared" si="14"/>
        <v>0</v>
      </c>
      <c r="AG40" s="11" t="b">
        <f t="shared" si="15"/>
        <v>0</v>
      </c>
      <c r="AI40" s="11" t="b">
        <f t="shared" si="5"/>
        <v>0</v>
      </c>
      <c r="AJ40" s="11" t="b">
        <f t="shared" si="6"/>
        <v>0</v>
      </c>
      <c r="AK40" s="11" t="b">
        <f t="shared" si="7"/>
        <v>0</v>
      </c>
      <c r="AM40" s="11" t="b">
        <f t="shared" si="8"/>
        <v>0</v>
      </c>
      <c r="AN40" s="11" t="b">
        <f t="shared" si="9"/>
        <v>0</v>
      </c>
      <c r="AO40" s="11" t="b">
        <f t="shared" si="10"/>
        <v>0</v>
      </c>
    </row>
    <row r="41" spans="2:41" ht="35.25" customHeight="1" thickTop="1" x14ac:dyDescent="0.2">
      <c r="B41" s="92" t="s">
        <v>2</v>
      </c>
      <c r="C41" s="93"/>
      <c r="D41" s="19">
        <f>COUNTIF(D10:D40,"☑個")</f>
        <v>0</v>
      </c>
      <c r="E41" s="19">
        <f>COUNTIF(E10:E40,"☑集")</f>
        <v>0</v>
      </c>
      <c r="F41" s="19">
        <f>COUNTIF(F10:F40,"☑業")</f>
        <v>0</v>
      </c>
      <c r="G41" s="19">
        <f>COUNTIF(G10:G40,"☑統")</f>
        <v>0</v>
      </c>
      <c r="H41" s="19">
        <f>COUNTIF(H10:H40,"☑専")</f>
        <v>0</v>
      </c>
      <c r="I41" s="20">
        <f>COUNTIF(I10:I40,"☑実")</f>
        <v>0</v>
      </c>
      <c r="J41" s="20">
        <f>COUNTIF(J10:J40,"☑移")</f>
        <v>0</v>
      </c>
      <c r="K41" s="21">
        <f>COUNTIF(K10:K40,"☑補事")</f>
        <v>0</v>
      </c>
      <c r="L41" s="22">
        <f>COUNTIF(L10:L40,"☑パ")</f>
        <v>0</v>
      </c>
      <c r="M41" s="19">
        <f>COUNTIF(M10:M40,"☑演")</f>
        <v>0</v>
      </c>
      <c r="N41" s="19">
        <f>COUNTIF(N10:N40,"☑講")</f>
        <v>0</v>
      </c>
      <c r="O41" s="19">
        <f>COUNTIF(O10:O40,"☑相")</f>
        <v>0</v>
      </c>
      <c r="P41" s="19">
        <f>COUNTIF(P10:P40,"☑調")</f>
        <v>0</v>
      </c>
      <c r="Q41" s="19">
        <f>COUNTIF(Q10:Q40,"☑情")</f>
        <v>0</v>
      </c>
      <c r="R41" s="20">
        <f>COUNTIF(R10:R40,"☑他")</f>
        <v>0</v>
      </c>
      <c r="S41" s="23"/>
      <c r="T41" s="24"/>
      <c r="U41" s="25"/>
      <c r="W41" s="11">
        <f>SUM(W10:W40)</f>
        <v>0</v>
      </c>
      <c r="X41" s="11">
        <f t="shared" ref="X41:Y41" si="16">SUM(X10:X40)</f>
        <v>0</v>
      </c>
      <c r="Y41" s="11">
        <f t="shared" si="16"/>
        <v>0</v>
      </c>
      <c r="AA41" s="11">
        <f>SUM(AA10:AA40)</f>
        <v>0</v>
      </c>
      <c r="AB41" s="11">
        <f t="shared" ref="AB41:AC41" si="17">SUM(AB10:AB40)</f>
        <v>0</v>
      </c>
      <c r="AC41" s="11">
        <f t="shared" si="17"/>
        <v>0</v>
      </c>
      <c r="AE41" s="11">
        <f>SUM(AE10:AE40)</f>
        <v>0</v>
      </c>
      <c r="AF41" s="11">
        <f>SUM(AF10:AF40)</f>
        <v>0</v>
      </c>
      <c r="AG41" s="11">
        <f>SUM(AG10:AG40)</f>
        <v>0</v>
      </c>
      <c r="AI41" s="11">
        <f>SUM(AI10:AI40)</f>
        <v>0</v>
      </c>
      <c r="AJ41" s="11">
        <f t="shared" ref="AJ41:AK41" si="18">SUM(AJ10:AJ40)</f>
        <v>0</v>
      </c>
      <c r="AK41" s="11">
        <f t="shared" si="18"/>
        <v>0</v>
      </c>
      <c r="AM41" s="11">
        <f>SUM(AM10:AM40)</f>
        <v>0</v>
      </c>
      <c r="AN41" s="11">
        <f t="shared" ref="AN41:AO41" si="19">SUM(AN10:AN40)</f>
        <v>0</v>
      </c>
      <c r="AO41" s="11">
        <f t="shared" si="19"/>
        <v>0</v>
      </c>
    </row>
    <row r="42" spans="2:41" ht="15" customHeight="1" x14ac:dyDescent="0.2">
      <c r="B42" s="94" t="s">
        <v>68</v>
      </c>
      <c r="C42" s="94"/>
      <c r="D42" s="94"/>
      <c r="E42" s="94"/>
      <c r="F42" s="94"/>
      <c r="G42" s="94"/>
      <c r="H42" s="94"/>
      <c r="I42" s="26"/>
      <c r="J42" s="26"/>
      <c r="K42" s="26"/>
      <c r="L42" s="26"/>
      <c r="M42" s="26"/>
      <c r="N42" s="26"/>
      <c r="O42" s="26"/>
      <c r="P42" s="27"/>
      <c r="R42" s="28"/>
      <c r="S42" s="29"/>
      <c r="T42" s="29"/>
      <c r="U42" s="29"/>
    </row>
    <row r="43" spans="2:41" ht="9" customHeight="1" x14ac:dyDescent="0.2">
      <c r="B43" s="30"/>
      <c r="C43" s="30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T43" s="30"/>
      <c r="U43" s="30"/>
    </row>
    <row r="44" spans="2:41" ht="9" customHeight="1" x14ac:dyDescent="0.2">
      <c r="B44" s="30"/>
      <c r="C44" s="30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T44" s="31"/>
      <c r="U44" s="31"/>
    </row>
    <row r="45" spans="2:41" ht="15" customHeight="1" x14ac:dyDescent="0.2">
      <c r="B45" s="38" t="s">
        <v>40</v>
      </c>
      <c r="C45" s="38" t="s">
        <v>41</v>
      </c>
      <c r="D45" s="38" t="s">
        <v>42</v>
      </c>
      <c r="E45" s="37"/>
      <c r="F45" s="38" t="s">
        <v>43</v>
      </c>
      <c r="G45" s="38" t="s">
        <v>44</v>
      </c>
      <c r="H45" s="38" t="s">
        <v>45</v>
      </c>
      <c r="I45" s="37"/>
      <c r="J45" s="38" t="s">
        <v>57</v>
      </c>
      <c r="K45" s="38" t="s">
        <v>58</v>
      </c>
      <c r="L45" s="38" t="s">
        <v>59</v>
      </c>
      <c r="M45" s="37"/>
      <c r="N45" s="38" t="s">
        <v>46</v>
      </c>
      <c r="O45" s="38" t="s">
        <v>47</v>
      </c>
      <c r="P45" s="38" t="s">
        <v>48</v>
      </c>
      <c r="Q45" s="37"/>
      <c r="R45" s="38" t="s">
        <v>49</v>
      </c>
      <c r="S45" s="38" t="s">
        <v>50</v>
      </c>
      <c r="T45" s="38" t="s">
        <v>51</v>
      </c>
      <c r="U45" s="18"/>
      <c r="V45" s="18"/>
      <c r="X45" s="32"/>
      <c r="Y45" s="32"/>
    </row>
    <row r="46" spans="2:41" x14ac:dyDescent="0.2">
      <c r="B46" s="39">
        <f>W41</f>
        <v>0</v>
      </c>
      <c r="C46" s="39">
        <f>X41</f>
        <v>0</v>
      </c>
      <c r="D46" s="39">
        <f>Y41</f>
        <v>0</v>
      </c>
      <c r="F46" s="39">
        <f>AA41</f>
        <v>0</v>
      </c>
      <c r="G46" s="39">
        <f>AB41</f>
        <v>0</v>
      </c>
      <c r="H46" s="39">
        <f>AC41</f>
        <v>0</v>
      </c>
      <c r="J46" s="39">
        <f>AE41</f>
        <v>0</v>
      </c>
      <c r="K46" s="39">
        <f>AF41</f>
        <v>0</v>
      </c>
      <c r="L46" s="39">
        <f>AG41</f>
        <v>0</v>
      </c>
      <c r="N46" s="39">
        <f>AI41</f>
        <v>0</v>
      </c>
      <c r="O46" s="39">
        <f>AJ41</f>
        <v>0</v>
      </c>
      <c r="P46" s="39">
        <f>AK41</f>
        <v>0</v>
      </c>
      <c r="R46" s="39">
        <f>AM41</f>
        <v>0</v>
      </c>
      <c r="S46" s="39">
        <f>AN41</f>
        <v>0</v>
      </c>
      <c r="T46" s="39">
        <f>AO41</f>
        <v>0</v>
      </c>
    </row>
    <row r="47" spans="2:41" ht="18.75" customHeight="1" x14ac:dyDescent="0.2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</row>
  </sheetData>
  <mergeCells count="53">
    <mergeCell ref="B42:H42"/>
    <mergeCell ref="B41:C41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S39:U39"/>
    <mergeCell ref="S40:U40"/>
    <mergeCell ref="S29:U29"/>
    <mergeCell ref="S18:U18"/>
    <mergeCell ref="S19:U19"/>
    <mergeCell ref="S20:U20"/>
    <mergeCell ref="S21:U21"/>
    <mergeCell ref="S22:U22"/>
    <mergeCell ref="S23:U23"/>
    <mergeCell ref="S24:U24"/>
    <mergeCell ref="S25:U25"/>
    <mergeCell ref="S26:U26"/>
    <mergeCell ref="S27:U27"/>
    <mergeCell ref="S28:U28"/>
    <mergeCell ref="S17:U17"/>
    <mergeCell ref="O8:O9"/>
    <mergeCell ref="P8:P9"/>
    <mergeCell ref="Q8:Q9"/>
    <mergeCell ref="R8:R9"/>
    <mergeCell ref="S10:U10"/>
    <mergeCell ref="S11:U11"/>
    <mergeCell ref="S12:U12"/>
    <mergeCell ref="S13:U13"/>
    <mergeCell ref="S14:U14"/>
    <mergeCell ref="S15:U15"/>
    <mergeCell ref="S16:U16"/>
    <mergeCell ref="N8:N9"/>
    <mergeCell ref="B2:U2"/>
    <mergeCell ref="B3:C3"/>
    <mergeCell ref="P4:Q4"/>
    <mergeCell ref="R4:U4"/>
    <mergeCell ref="B6:C9"/>
    <mergeCell ref="D6:R6"/>
    <mergeCell ref="S6:U9"/>
    <mergeCell ref="D7:K7"/>
    <mergeCell ref="L7:R7"/>
    <mergeCell ref="D8:F8"/>
    <mergeCell ref="G8:G9"/>
    <mergeCell ref="H8:H9"/>
    <mergeCell ref="I8:K9"/>
    <mergeCell ref="L8:L9"/>
    <mergeCell ref="M8:M9"/>
  </mergeCells>
  <phoneticPr fontId="1"/>
  <dataValidations count="15">
    <dataValidation type="list" allowBlank="1" showInputMessage="1" showErrorMessage="1" sqref="F10:F40" xr:uid="{00000000-0002-0000-0A00-000000000000}">
      <formula1>"☑業"</formula1>
    </dataValidation>
    <dataValidation type="list" allowBlank="1" showInputMessage="1" showErrorMessage="1" sqref="R10:R40" xr:uid="{00000000-0002-0000-0A00-000001000000}">
      <formula1>"☑他"</formula1>
    </dataValidation>
    <dataValidation type="list" allowBlank="1" showInputMessage="1" showErrorMessage="1" sqref="Q10:Q40" xr:uid="{00000000-0002-0000-0A00-000002000000}">
      <formula1>"☑情"</formula1>
    </dataValidation>
    <dataValidation type="list" allowBlank="1" showInputMessage="1" showErrorMessage="1" sqref="P10:P40" xr:uid="{00000000-0002-0000-0A00-000003000000}">
      <formula1>"☑調"</formula1>
    </dataValidation>
    <dataValidation type="list" allowBlank="1" showInputMessage="1" showErrorMessage="1" sqref="O10:O40" xr:uid="{00000000-0002-0000-0A00-000004000000}">
      <formula1>"☑相"</formula1>
    </dataValidation>
    <dataValidation type="list" allowBlank="1" showInputMessage="1" showErrorMessage="1" sqref="N10:N40" xr:uid="{00000000-0002-0000-0A00-000005000000}">
      <formula1>"☑講"</formula1>
    </dataValidation>
    <dataValidation type="list" allowBlank="1" showInputMessage="1" showErrorMessage="1" sqref="M10:M40" xr:uid="{00000000-0002-0000-0A00-000006000000}">
      <formula1>"☑演"</formula1>
    </dataValidation>
    <dataValidation type="list" allowBlank="1" showInputMessage="1" showErrorMessage="1" sqref="L10:L40" xr:uid="{00000000-0002-0000-0A00-000007000000}">
      <formula1>"☑パ"</formula1>
    </dataValidation>
    <dataValidation type="list" allowBlank="1" showInputMessage="1" showErrorMessage="1" sqref="K10:K40" xr:uid="{00000000-0002-0000-0A00-000008000000}">
      <formula1>"☑補事"</formula1>
    </dataValidation>
    <dataValidation type="list" allowBlank="1" showInputMessage="1" showErrorMessage="1" sqref="J10:J40" xr:uid="{00000000-0002-0000-0A00-000009000000}">
      <formula1>"☑移"</formula1>
    </dataValidation>
    <dataValidation type="list" allowBlank="1" showInputMessage="1" showErrorMessage="1" sqref="I10:I40" xr:uid="{00000000-0002-0000-0A00-00000A000000}">
      <formula1>"☑実"</formula1>
    </dataValidation>
    <dataValidation type="list" allowBlank="1" showInputMessage="1" showErrorMessage="1" sqref="H10:H40" xr:uid="{00000000-0002-0000-0A00-00000B000000}">
      <formula1>"☑専"</formula1>
    </dataValidation>
    <dataValidation type="list" allowBlank="1" showInputMessage="1" showErrorMessage="1" sqref="G10:G40" xr:uid="{00000000-0002-0000-0A00-00000C000000}">
      <formula1>"☑統"</formula1>
    </dataValidation>
    <dataValidation type="list" allowBlank="1" showInputMessage="1" showErrorMessage="1" sqref="E10:E40" xr:uid="{00000000-0002-0000-0A00-00000D000000}">
      <formula1>"☑集"</formula1>
    </dataValidation>
    <dataValidation type="list" allowBlank="1" showInputMessage="1" showErrorMessage="1" sqref="D10:D40" xr:uid="{00000000-0002-0000-0A00-00000E000000}">
      <formula1>"☑個"</formula1>
    </dataValidation>
  </dataValidations>
  <pageMargins left="0.54" right="0.15748031496062992" top="0.32" bottom="0.23622047244094491" header="0.15748031496062992" footer="0.15748031496062992"/>
  <pageSetup paperSize="9" scale="59" orientation="portrait" horizontalDpi="300" verticalDpi="300" r:id="rId1"/>
  <headerFooter>
    <oddHeader>&amp;L&amp;12　
　様式第9号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AQ47"/>
  <sheetViews>
    <sheetView view="pageBreakPreview" zoomScale="70" zoomScaleNormal="85" zoomScaleSheetLayoutView="70" workbookViewId="0">
      <pane xSplit="21" ySplit="9" topLeftCell="V10" activePane="bottomRight" state="frozen"/>
      <selection activeCell="U41" sqref="U41"/>
      <selection pane="topRight" activeCell="U41" sqref="U41"/>
      <selection pane="bottomLeft" activeCell="U41" sqref="U41"/>
      <selection pane="bottomRight" activeCell="AQ9" sqref="AQ9"/>
    </sheetView>
  </sheetViews>
  <sheetFormatPr defaultColWidth="9" defaultRowHeight="13.2" x14ac:dyDescent="0.2"/>
  <cols>
    <col min="1" max="1" width="1.88671875" style="11" customWidth="1"/>
    <col min="2" max="2" width="7.109375" style="11" customWidth="1"/>
    <col min="3" max="3" width="8.21875" style="11" customWidth="1"/>
    <col min="4" max="18" width="7.6640625" style="11" customWidth="1"/>
    <col min="19" max="19" width="7.21875" style="11" customWidth="1"/>
    <col min="20" max="20" width="7" style="11" customWidth="1"/>
    <col min="21" max="21" width="11.33203125" style="11" customWidth="1"/>
    <col min="22" max="22" width="9" style="11"/>
    <col min="23" max="23" width="7.88671875" style="11" hidden="1" customWidth="1"/>
    <col min="24" max="25" width="9" style="11" hidden="1" customWidth="1"/>
    <col min="26" max="26" width="2.6640625" style="11" hidden="1" customWidth="1"/>
    <col min="27" max="29" width="9" style="11" hidden="1" customWidth="1"/>
    <col min="30" max="30" width="3.21875" style="11" hidden="1" customWidth="1"/>
    <col min="31" max="33" width="8.77734375" style="11" hidden="1" customWidth="1"/>
    <col min="34" max="34" width="5" style="11" hidden="1" customWidth="1"/>
    <col min="35" max="37" width="9" style="11" hidden="1" customWidth="1"/>
    <col min="38" max="38" width="3.33203125" style="11" hidden="1" customWidth="1"/>
    <col min="39" max="41" width="9" style="11" hidden="1" customWidth="1"/>
    <col min="42" max="16384" width="9" style="11"/>
  </cols>
  <sheetData>
    <row r="1" spans="2:43" ht="8.25" customHeight="1" x14ac:dyDescent="0.2">
      <c r="J1" s="12"/>
      <c r="K1" s="12"/>
      <c r="L1" s="12"/>
      <c r="M1" s="12"/>
      <c r="N1" s="12"/>
    </row>
    <row r="2" spans="2:43" ht="25.5" customHeight="1" x14ac:dyDescent="0.2">
      <c r="B2" s="68" t="s">
        <v>62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2:43" ht="20.25" customHeight="1" x14ac:dyDescent="0.2">
      <c r="B3" s="91" t="s">
        <v>69</v>
      </c>
      <c r="C3" s="91"/>
      <c r="M3" s="11" t="s">
        <v>14</v>
      </c>
    </row>
    <row r="4" spans="2:43" ht="28.5" customHeight="1" x14ac:dyDescent="0.2">
      <c r="B4" s="48">
        <v>3</v>
      </c>
      <c r="C4" s="13" t="s">
        <v>13</v>
      </c>
      <c r="D4" s="14"/>
      <c r="E4" s="14"/>
      <c r="F4" s="14"/>
      <c r="G4" s="14"/>
      <c r="H4" s="14"/>
      <c r="I4" s="14"/>
      <c r="J4" s="14"/>
      <c r="K4" s="14"/>
      <c r="L4" s="14"/>
      <c r="M4" s="15"/>
      <c r="N4" s="15"/>
      <c r="O4" s="14"/>
      <c r="P4" s="69" t="s">
        <v>12</v>
      </c>
      <c r="Q4" s="70"/>
      <c r="R4" s="135"/>
      <c r="S4" s="136"/>
      <c r="T4" s="136"/>
      <c r="U4" s="137"/>
    </row>
    <row r="5" spans="2:43" ht="13.5" customHeight="1" x14ac:dyDescent="0.2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7"/>
      <c r="U5" s="17"/>
    </row>
    <row r="6" spans="2:43" ht="25.5" customHeight="1" x14ac:dyDescent="0.2">
      <c r="B6" s="72" t="s">
        <v>1</v>
      </c>
      <c r="C6" s="73"/>
      <c r="D6" s="78" t="s">
        <v>11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/>
      <c r="S6" s="81" t="s">
        <v>10</v>
      </c>
      <c r="T6" s="82"/>
      <c r="U6" s="83"/>
    </row>
    <row r="7" spans="2:43" ht="23.25" customHeight="1" x14ac:dyDescent="0.2">
      <c r="B7" s="74"/>
      <c r="C7" s="75"/>
      <c r="D7" s="78" t="s">
        <v>9</v>
      </c>
      <c r="E7" s="79"/>
      <c r="F7" s="79"/>
      <c r="G7" s="79"/>
      <c r="H7" s="79"/>
      <c r="I7" s="79"/>
      <c r="J7" s="79"/>
      <c r="K7" s="95"/>
      <c r="L7" s="80" t="s">
        <v>8</v>
      </c>
      <c r="M7" s="90"/>
      <c r="N7" s="90"/>
      <c r="O7" s="90"/>
      <c r="P7" s="90"/>
      <c r="Q7" s="90"/>
      <c r="R7" s="90"/>
      <c r="S7" s="84"/>
      <c r="T7" s="85"/>
      <c r="U7" s="86"/>
    </row>
    <row r="8" spans="2:43" ht="21.75" customHeight="1" x14ac:dyDescent="0.2">
      <c r="B8" s="74"/>
      <c r="C8" s="75"/>
      <c r="D8" s="78" t="s">
        <v>6</v>
      </c>
      <c r="E8" s="79"/>
      <c r="F8" s="79"/>
      <c r="G8" s="90" t="s">
        <v>5</v>
      </c>
      <c r="H8" s="90" t="s">
        <v>4</v>
      </c>
      <c r="I8" s="106" t="s">
        <v>0</v>
      </c>
      <c r="J8" s="106"/>
      <c r="K8" s="107"/>
      <c r="L8" s="108" t="s">
        <v>61</v>
      </c>
      <c r="M8" s="102" t="s">
        <v>34</v>
      </c>
      <c r="N8" s="102" t="s">
        <v>35</v>
      </c>
      <c r="O8" s="102" t="s">
        <v>36</v>
      </c>
      <c r="P8" s="102" t="s">
        <v>60</v>
      </c>
      <c r="Q8" s="102" t="s">
        <v>37</v>
      </c>
      <c r="R8" s="104" t="s">
        <v>7</v>
      </c>
      <c r="S8" s="84"/>
      <c r="T8" s="85"/>
      <c r="U8" s="86"/>
    </row>
    <row r="9" spans="2:43" ht="32.25" customHeight="1" x14ac:dyDescent="0.2">
      <c r="B9" s="76"/>
      <c r="C9" s="77"/>
      <c r="D9" s="44" t="s">
        <v>38</v>
      </c>
      <c r="E9" s="45" t="s">
        <v>39</v>
      </c>
      <c r="F9" s="49" t="s">
        <v>53</v>
      </c>
      <c r="G9" s="90"/>
      <c r="H9" s="90"/>
      <c r="I9" s="106"/>
      <c r="J9" s="106"/>
      <c r="K9" s="107"/>
      <c r="L9" s="109"/>
      <c r="M9" s="103"/>
      <c r="N9" s="103"/>
      <c r="O9" s="103"/>
      <c r="P9" s="103"/>
      <c r="Q9" s="103"/>
      <c r="R9" s="105"/>
      <c r="S9" s="87"/>
      <c r="T9" s="88"/>
      <c r="U9" s="89"/>
      <c r="W9" s="18" t="s">
        <v>16</v>
      </c>
      <c r="X9" s="18" t="s">
        <v>17</v>
      </c>
      <c r="Y9" s="18" t="s">
        <v>18</v>
      </c>
      <c r="AA9" s="18" t="s">
        <v>19</v>
      </c>
      <c r="AB9" s="18" t="s">
        <v>20</v>
      </c>
      <c r="AC9" s="18" t="s">
        <v>21</v>
      </c>
      <c r="AE9" s="18" t="s">
        <v>54</v>
      </c>
      <c r="AF9" s="18" t="s">
        <v>55</v>
      </c>
      <c r="AG9" s="18" t="s">
        <v>56</v>
      </c>
      <c r="AI9" s="18" t="s">
        <v>22</v>
      </c>
      <c r="AJ9" s="18" t="s">
        <v>23</v>
      </c>
      <c r="AK9" s="18" t="s">
        <v>24</v>
      </c>
      <c r="AM9" s="18" t="s">
        <v>22</v>
      </c>
      <c r="AN9" s="18" t="s">
        <v>23</v>
      </c>
      <c r="AO9" s="18" t="s">
        <v>24</v>
      </c>
      <c r="AQ9" s="18"/>
    </row>
    <row r="10" spans="2:43" ht="35.25" customHeight="1" x14ac:dyDescent="0.2">
      <c r="B10" s="8">
        <v>44986</v>
      </c>
      <c r="C10" s="1">
        <f>B10</f>
        <v>44986</v>
      </c>
      <c r="D10" s="7"/>
      <c r="E10" s="41"/>
      <c r="F10" s="33"/>
      <c r="G10" s="6"/>
      <c r="H10" s="6"/>
      <c r="I10" s="35"/>
      <c r="J10" s="9"/>
      <c r="K10" s="33"/>
      <c r="L10" s="40"/>
      <c r="M10" s="41"/>
      <c r="N10" s="41"/>
      <c r="O10" s="41"/>
      <c r="P10" s="41"/>
      <c r="Q10" s="41"/>
      <c r="R10" s="6"/>
      <c r="S10" s="119"/>
      <c r="T10" s="114"/>
      <c r="U10" s="115"/>
      <c r="W10" s="11" t="b">
        <f>IF($D10="☑個",COUNTIF(I10,"☑実"))</f>
        <v>0</v>
      </c>
      <c r="X10" s="11" t="b">
        <f t="shared" ref="X10:X40" si="0">IF($D10="☑個",COUNTIF(J10,"☑移"))</f>
        <v>0</v>
      </c>
      <c r="Y10" s="11" t="b">
        <f t="shared" ref="Y10:Y40" si="1">IF($D10="☑個",COUNTIF(K10,"☑補事"))</f>
        <v>0</v>
      </c>
      <c r="AA10" s="11" t="b">
        <f t="shared" ref="AA10:AA40" si="2">IF($E10="☑集",COUNTIF(I10,"☑実"))</f>
        <v>0</v>
      </c>
      <c r="AB10" s="11" t="b">
        <f t="shared" ref="AB10:AB40" si="3">IF($E10="☑集",COUNTIF(J10,"☑移"))</f>
        <v>0</v>
      </c>
      <c r="AC10" s="11" t="b">
        <f t="shared" ref="AC10:AC40" si="4">IF($E10="☑集",COUNTIF(K10,"☑補事"))</f>
        <v>0</v>
      </c>
      <c r="AE10" s="11" t="b">
        <f>IF($F10="☑業",COUNTIF(I10,"☑実"))</f>
        <v>0</v>
      </c>
      <c r="AF10" s="11" t="b">
        <f>IF($F10="☑業",COUNTIF(J10,"☑移"))</f>
        <v>0</v>
      </c>
      <c r="AG10" s="11" t="b">
        <f>IF($F10="☑業",COUNTIF(K10,"☑補事"))</f>
        <v>0</v>
      </c>
      <c r="AI10" s="11" t="b">
        <f t="shared" ref="AI10:AI40" si="5">IF($G10="☑統",COUNTIF(I10,"☑実"))</f>
        <v>0</v>
      </c>
      <c r="AJ10" s="11" t="b">
        <f t="shared" ref="AJ10:AJ40" si="6">IF($G10="☑統",COUNTIF(J10,"☑移"))</f>
        <v>0</v>
      </c>
      <c r="AK10" s="11" t="b">
        <f t="shared" ref="AK10:AK40" si="7">IF($G10="☑統",COUNTIF(K10,"☑補事"))</f>
        <v>0</v>
      </c>
      <c r="AM10" s="11" t="b">
        <f t="shared" ref="AM10:AM40" si="8">IF($H10="☑専",COUNTIF(I10,"☑実"))</f>
        <v>0</v>
      </c>
      <c r="AN10" s="11" t="b">
        <f t="shared" ref="AN10:AN40" si="9">IF($H10="☑専",COUNTIF(J10,"☑移"))</f>
        <v>0</v>
      </c>
      <c r="AO10" s="11" t="b">
        <f t="shared" ref="AO10:AO40" si="10">IF($H10="☑専",COUNTIF(K10,"☑補事"))</f>
        <v>0</v>
      </c>
    </row>
    <row r="11" spans="2:43" ht="35.25" customHeight="1" x14ac:dyDescent="0.2">
      <c r="B11" s="8">
        <v>44987</v>
      </c>
      <c r="C11" s="1">
        <f t="shared" ref="C11:C40" si="11">B11</f>
        <v>44987</v>
      </c>
      <c r="D11" s="7"/>
      <c r="E11" s="41"/>
      <c r="F11" s="33"/>
      <c r="G11" s="6"/>
      <c r="H11" s="6"/>
      <c r="I11" s="35"/>
      <c r="J11" s="9"/>
      <c r="K11" s="33"/>
      <c r="L11" s="40"/>
      <c r="M11" s="41"/>
      <c r="N11" s="41"/>
      <c r="O11" s="41"/>
      <c r="P11" s="41"/>
      <c r="Q11" s="41"/>
      <c r="R11" s="6"/>
      <c r="S11" s="122"/>
      <c r="T11" s="123"/>
      <c r="U11" s="124"/>
      <c r="W11" s="11" t="b">
        <f t="shared" ref="W11:W40" si="12">IF($D11="☑個",COUNTIF($I11,"☑実"))</f>
        <v>0</v>
      </c>
      <c r="X11" s="11" t="b">
        <f t="shared" si="0"/>
        <v>0</v>
      </c>
      <c r="Y11" s="11" t="b">
        <f t="shared" si="1"/>
        <v>0</v>
      </c>
      <c r="AA11" s="11" t="b">
        <f t="shared" si="2"/>
        <v>0</v>
      </c>
      <c r="AB11" s="11" t="b">
        <f t="shared" si="3"/>
        <v>0</v>
      </c>
      <c r="AC11" s="11" t="b">
        <f t="shared" si="4"/>
        <v>0</v>
      </c>
      <c r="AE11" s="11" t="b">
        <f t="shared" ref="AE11:AE40" si="13">IF($F11="☑業",COUNTIF(I11,"☑実"))</f>
        <v>0</v>
      </c>
      <c r="AF11" s="11" t="b">
        <f t="shared" ref="AF11:AF40" si="14">IF($F11="☑業",COUNTIF(J11,"☑移"))</f>
        <v>0</v>
      </c>
      <c r="AG11" s="11" t="b">
        <f t="shared" ref="AG11:AG40" si="15">IF($F11="☑業",COUNTIF(K11,"☑補事"))</f>
        <v>0</v>
      </c>
      <c r="AI11" s="11" t="b">
        <f t="shared" si="5"/>
        <v>0</v>
      </c>
      <c r="AJ11" s="11" t="b">
        <f t="shared" si="6"/>
        <v>0</v>
      </c>
      <c r="AK11" s="11" t="b">
        <f t="shared" si="7"/>
        <v>0</v>
      </c>
      <c r="AM11" s="11" t="b">
        <f t="shared" si="8"/>
        <v>0</v>
      </c>
      <c r="AN11" s="11" t="b">
        <f t="shared" si="9"/>
        <v>0</v>
      </c>
      <c r="AO11" s="11" t="b">
        <f t="shared" si="10"/>
        <v>0</v>
      </c>
    </row>
    <row r="12" spans="2:43" ht="35.25" customHeight="1" x14ac:dyDescent="0.2">
      <c r="B12" s="8">
        <v>44988</v>
      </c>
      <c r="C12" s="1">
        <f t="shared" si="11"/>
        <v>44988</v>
      </c>
      <c r="D12" s="7"/>
      <c r="E12" s="41"/>
      <c r="F12" s="33"/>
      <c r="G12" s="6"/>
      <c r="H12" s="6"/>
      <c r="I12" s="35"/>
      <c r="J12" s="9"/>
      <c r="K12" s="33"/>
      <c r="L12" s="40"/>
      <c r="M12" s="41"/>
      <c r="N12" s="41"/>
      <c r="O12" s="41"/>
      <c r="P12" s="41"/>
      <c r="Q12" s="41"/>
      <c r="R12" s="6"/>
      <c r="S12" s="122"/>
      <c r="T12" s="123"/>
      <c r="U12" s="124"/>
      <c r="W12" s="11" t="b">
        <f t="shared" si="12"/>
        <v>0</v>
      </c>
      <c r="X12" s="11" t="b">
        <f t="shared" si="0"/>
        <v>0</v>
      </c>
      <c r="Y12" s="11" t="b">
        <f t="shared" si="1"/>
        <v>0</v>
      </c>
      <c r="AA12" s="11" t="b">
        <f t="shared" si="2"/>
        <v>0</v>
      </c>
      <c r="AB12" s="11" t="b">
        <f t="shared" si="3"/>
        <v>0</v>
      </c>
      <c r="AC12" s="11" t="b">
        <f t="shared" si="4"/>
        <v>0</v>
      </c>
      <c r="AE12" s="11" t="b">
        <f t="shared" si="13"/>
        <v>0</v>
      </c>
      <c r="AF12" s="11" t="b">
        <f t="shared" si="14"/>
        <v>0</v>
      </c>
      <c r="AG12" s="11" t="b">
        <f t="shared" si="15"/>
        <v>0</v>
      </c>
      <c r="AI12" s="11" t="b">
        <f t="shared" si="5"/>
        <v>0</v>
      </c>
      <c r="AJ12" s="11" t="b">
        <f t="shared" si="6"/>
        <v>0</v>
      </c>
      <c r="AK12" s="11" t="b">
        <f t="shared" si="7"/>
        <v>0</v>
      </c>
      <c r="AM12" s="11" t="b">
        <f t="shared" si="8"/>
        <v>0</v>
      </c>
      <c r="AN12" s="11" t="b">
        <f t="shared" si="9"/>
        <v>0</v>
      </c>
      <c r="AO12" s="11" t="b">
        <f t="shared" si="10"/>
        <v>0</v>
      </c>
    </row>
    <row r="13" spans="2:43" ht="35.25" customHeight="1" x14ac:dyDescent="0.2">
      <c r="B13" s="5">
        <v>44989</v>
      </c>
      <c r="C13" s="4">
        <f t="shared" si="11"/>
        <v>44989</v>
      </c>
      <c r="D13" s="3"/>
      <c r="E13" s="43"/>
      <c r="F13" s="34"/>
      <c r="G13" s="2"/>
      <c r="H13" s="2"/>
      <c r="I13" s="36"/>
      <c r="J13" s="10"/>
      <c r="K13" s="34"/>
      <c r="L13" s="42"/>
      <c r="M13" s="43"/>
      <c r="N13" s="43"/>
      <c r="O13" s="43"/>
      <c r="P13" s="43"/>
      <c r="Q13" s="43"/>
      <c r="R13" s="2"/>
      <c r="S13" s="131"/>
      <c r="T13" s="132"/>
      <c r="U13" s="133"/>
      <c r="W13" s="11" t="b">
        <f t="shared" si="12"/>
        <v>0</v>
      </c>
      <c r="X13" s="11" t="b">
        <f t="shared" si="0"/>
        <v>0</v>
      </c>
      <c r="Y13" s="11" t="b">
        <f t="shared" si="1"/>
        <v>0</v>
      </c>
      <c r="AA13" s="11" t="b">
        <f t="shared" si="2"/>
        <v>0</v>
      </c>
      <c r="AB13" s="11" t="b">
        <f t="shared" si="3"/>
        <v>0</v>
      </c>
      <c r="AC13" s="11" t="b">
        <f t="shared" si="4"/>
        <v>0</v>
      </c>
      <c r="AE13" s="11" t="b">
        <f t="shared" si="13"/>
        <v>0</v>
      </c>
      <c r="AF13" s="11" t="b">
        <f t="shared" si="14"/>
        <v>0</v>
      </c>
      <c r="AG13" s="11" t="b">
        <f t="shared" si="15"/>
        <v>0</v>
      </c>
      <c r="AI13" s="11" t="b">
        <f t="shared" si="5"/>
        <v>0</v>
      </c>
      <c r="AJ13" s="11" t="b">
        <f t="shared" si="6"/>
        <v>0</v>
      </c>
      <c r="AK13" s="11" t="b">
        <f t="shared" si="7"/>
        <v>0</v>
      </c>
      <c r="AM13" s="11" t="b">
        <f t="shared" si="8"/>
        <v>0</v>
      </c>
      <c r="AN13" s="11" t="b">
        <f t="shared" si="9"/>
        <v>0</v>
      </c>
      <c r="AO13" s="11" t="b">
        <f t="shared" si="10"/>
        <v>0</v>
      </c>
    </row>
    <row r="14" spans="2:43" ht="35.25" customHeight="1" x14ac:dyDescent="0.2">
      <c r="B14" s="5">
        <v>44990</v>
      </c>
      <c r="C14" s="4">
        <f t="shared" si="11"/>
        <v>44990</v>
      </c>
      <c r="D14" s="3"/>
      <c r="E14" s="43"/>
      <c r="F14" s="34"/>
      <c r="G14" s="2"/>
      <c r="H14" s="2"/>
      <c r="I14" s="36"/>
      <c r="J14" s="10"/>
      <c r="K14" s="34"/>
      <c r="L14" s="42"/>
      <c r="M14" s="43"/>
      <c r="N14" s="43"/>
      <c r="O14" s="43"/>
      <c r="P14" s="43"/>
      <c r="Q14" s="43"/>
      <c r="R14" s="2"/>
      <c r="S14" s="99"/>
      <c r="T14" s="100"/>
      <c r="U14" s="101"/>
      <c r="W14" s="11" t="b">
        <f t="shared" si="12"/>
        <v>0</v>
      </c>
      <c r="X14" s="11" t="b">
        <f t="shared" si="0"/>
        <v>0</v>
      </c>
      <c r="Y14" s="11" t="b">
        <f t="shared" si="1"/>
        <v>0</v>
      </c>
      <c r="AA14" s="11" t="b">
        <f t="shared" si="2"/>
        <v>0</v>
      </c>
      <c r="AB14" s="11" t="b">
        <f t="shared" si="3"/>
        <v>0</v>
      </c>
      <c r="AC14" s="11" t="b">
        <f t="shared" si="4"/>
        <v>0</v>
      </c>
      <c r="AE14" s="11" t="b">
        <f t="shared" si="13"/>
        <v>0</v>
      </c>
      <c r="AF14" s="11" t="b">
        <f t="shared" si="14"/>
        <v>0</v>
      </c>
      <c r="AG14" s="11" t="b">
        <f t="shared" si="15"/>
        <v>0</v>
      </c>
      <c r="AI14" s="11" t="b">
        <f t="shared" si="5"/>
        <v>0</v>
      </c>
      <c r="AJ14" s="11" t="b">
        <f t="shared" si="6"/>
        <v>0</v>
      </c>
      <c r="AK14" s="11" t="b">
        <f t="shared" si="7"/>
        <v>0</v>
      </c>
      <c r="AM14" s="11" t="b">
        <f t="shared" si="8"/>
        <v>0</v>
      </c>
      <c r="AN14" s="11" t="b">
        <f t="shared" si="9"/>
        <v>0</v>
      </c>
      <c r="AO14" s="11" t="b">
        <f t="shared" si="10"/>
        <v>0</v>
      </c>
    </row>
    <row r="15" spans="2:43" ht="35.25" customHeight="1" x14ac:dyDescent="0.2">
      <c r="B15" s="8">
        <v>44991</v>
      </c>
      <c r="C15" s="1">
        <f t="shared" si="11"/>
        <v>44991</v>
      </c>
      <c r="D15" s="7"/>
      <c r="E15" s="41"/>
      <c r="F15" s="33"/>
      <c r="G15" s="6"/>
      <c r="H15" s="6"/>
      <c r="I15" s="35"/>
      <c r="J15" s="9"/>
      <c r="K15" s="33"/>
      <c r="L15" s="40"/>
      <c r="M15" s="41"/>
      <c r="N15" s="41"/>
      <c r="O15" s="41"/>
      <c r="P15" s="41"/>
      <c r="Q15" s="41"/>
      <c r="R15" s="6"/>
      <c r="S15" s="113"/>
      <c r="T15" s="114"/>
      <c r="U15" s="115"/>
      <c r="W15" s="11" t="b">
        <f t="shared" si="12"/>
        <v>0</v>
      </c>
      <c r="X15" s="11" t="b">
        <f t="shared" si="0"/>
        <v>0</v>
      </c>
      <c r="Y15" s="11" t="b">
        <f t="shared" si="1"/>
        <v>0</v>
      </c>
      <c r="AA15" s="11" t="b">
        <f t="shared" si="2"/>
        <v>0</v>
      </c>
      <c r="AB15" s="11" t="b">
        <f t="shared" si="3"/>
        <v>0</v>
      </c>
      <c r="AC15" s="11" t="b">
        <f t="shared" si="4"/>
        <v>0</v>
      </c>
      <c r="AE15" s="11" t="b">
        <f t="shared" si="13"/>
        <v>0</v>
      </c>
      <c r="AF15" s="11" t="b">
        <f t="shared" si="14"/>
        <v>0</v>
      </c>
      <c r="AG15" s="11" t="b">
        <f t="shared" si="15"/>
        <v>0</v>
      </c>
      <c r="AI15" s="11" t="b">
        <f t="shared" si="5"/>
        <v>0</v>
      </c>
      <c r="AJ15" s="11" t="b">
        <f t="shared" si="6"/>
        <v>0</v>
      </c>
      <c r="AK15" s="11" t="b">
        <f t="shared" si="7"/>
        <v>0</v>
      </c>
      <c r="AM15" s="11" t="b">
        <f t="shared" si="8"/>
        <v>0</v>
      </c>
      <c r="AN15" s="11" t="b">
        <f t="shared" si="9"/>
        <v>0</v>
      </c>
      <c r="AO15" s="11" t="b">
        <f t="shared" si="10"/>
        <v>0</v>
      </c>
    </row>
    <row r="16" spans="2:43" ht="35.25" customHeight="1" x14ac:dyDescent="0.2">
      <c r="B16" s="8">
        <v>44992</v>
      </c>
      <c r="C16" s="1">
        <f t="shared" si="11"/>
        <v>44992</v>
      </c>
      <c r="D16" s="7"/>
      <c r="E16" s="41"/>
      <c r="F16" s="33"/>
      <c r="G16" s="6"/>
      <c r="H16" s="6"/>
      <c r="I16" s="35"/>
      <c r="J16" s="9"/>
      <c r="K16" s="33"/>
      <c r="L16" s="40"/>
      <c r="M16" s="41"/>
      <c r="N16" s="41"/>
      <c r="O16" s="41"/>
      <c r="P16" s="41"/>
      <c r="Q16" s="41"/>
      <c r="R16" s="6"/>
      <c r="S16" s="119"/>
      <c r="T16" s="120"/>
      <c r="U16" s="121"/>
      <c r="W16" s="11" t="b">
        <f t="shared" si="12"/>
        <v>0</v>
      </c>
      <c r="X16" s="11" t="b">
        <f t="shared" si="0"/>
        <v>0</v>
      </c>
      <c r="Y16" s="11" t="b">
        <f t="shared" si="1"/>
        <v>0</v>
      </c>
      <c r="AA16" s="11" t="b">
        <f t="shared" si="2"/>
        <v>0</v>
      </c>
      <c r="AB16" s="11" t="b">
        <f t="shared" si="3"/>
        <v>0</v>
      </c>
      <c r="AC16" s="11" t="b">
        <f t="shared" si="4"/>
        <v>0</v>
      </c>
      <c r="AE16" s="11" t="b">
        <f t="shared" si="13"/>
        <v>0</v>
      </c>
      <c r="AF16" s="11" t="b">
        <f t="shared" si="14"/>
        <v>0</v>
      </c>
      <c r="AG16" s="11" t="b">
        <f t="shared" si="15"/>
        <v>0</v>
      </c>
      <c r="AI16" s="11" t="b">
        <f t="shared" si="5"/>
        <v>0</v>
      </c>
      <c r="AJ16" s="11" t="b">
        <f t="shared" si="6"/>
        <v>0</v>
      </c>
      <c r="AK16" s="11" t="b">
        <f t="shared" si="7"/>
        <v>0</v>
      </c>
      <c r="AM16" s="11" t="b">
        <f t="shared" si="8"/>
        <v>0</v>
      </c>
      <c r="AN16" s="11" t="b">
        <f t="shared" si="9"/>
        <v>0</v>
      </c>
      <c r="AO16" s="11" t="b">
        <f t="shared" si="10"/>
        <v>0</v>
      </c>
    </row>
    <row r="17" spans="2:41" ht="35.25" customHeight="1" x14ac:dyDescent="0.2">
      <c r="B17" s="8">
        <v>44993</v>
      </c>
      <c r="C17" s="1">
        <f t="shared" si="11"/>
        <v>44993</v>
      </c>
      <c r="D17" s="7"/>
      <c r="E17" s="41"/>
      <c r="F17" s="33"/>
      <c r="G17" s="6"/>
      <c r="H17" s="6"/>
      <c r="I17" s="35"/>
      <c r="J17" s="9"/>
      <c r="K17" s="33"/>
      <c r="L17" s="40"/>
      <c r="M17" s="41"/>
      <c r="N17" s="41"/>
      <c r="O17" s="41"/>
      <c r="P17" s="41"/>
      <c r="Q17" s="41"/>
      <c r="R17" s="6"/>
      <c r="S17" s="122"/>
      <c r="T17" s="123"/>
      <c r="U17" s="124"/>
      <c r="W17" s="11" t="b">
        <f t="shared" si="12"/>
        <v>0</v>
      </c>
      <c r="X17" s="11" t="b">
        <f t="shared" si="0"/>
        <v>0</v>
      </c>
      <c r="Y17" s="11" t="b">
        <f t="shared" si="1"/>
        <v>0</v>
      </c>
      <c r="AA17" s="11" t="b">
        <f t="shared" si="2"/>
        <v>0</v>
      </c>
      <c r="AB17" s="11" t="b">
        <f t="shared" si="3"/>
        <v>0</v>
      </c>
      <c r="AC17" s="11" t="b">
        <f t="shared" si="4"/>
        <v>0</v>
      </c>
      <c r="AE17" s="11" t="b">
        <f t="shared" si="13"/>
        <v>0</v>
      </c>
      <c r="AF17" s="11" t="b">
        <f t="shared" si="14"/>
        <v>0</v>
      </c>
      <c r="AG17" s="11" t="b">
        <f t="shared" si="15"/>
        <v>0</v>
      </c>
      <c r="AI17" s="11" t="b">
        <f t="shared" si="5"/>
        <v>0</v>
      </c>
      <c r="AJ17" s="11" t="b">
        <f t="shared" si="6"/>
        <v>0</v>
      </c>
      <c r="AK17" s="11" t="b">
        <f t="shared" si="7"/>
        <v>0</v>
      </c>
      <c r="AM17" s="11" t="b">
        <f t="shared" si="8"/>
        <v>0</v>
      </c>
      <c r="AN17" s="11" t="b">
        <f t="shared" si="9"/>
        <v>0</v>
      </c>
      <c r="AO17" s="11" t="b">
        <f t="shared" si="10"/>
        <v>0</v>
      </c>
    </row>
    <row r="18" spans="2:41" ht="35.25" customHeight="1" x14ac:dyDescent="0.2">
      <c r="B18" s="8">
        <v>44994</v>
      </c>
      <c r="C18" s="1">
        <f t="shared" si="11"/>
        <v>44994</v>
      </c>
      <c r="D18" s="7"/>
      <c r="E18" s="41"/>
      <c r="F18" s="33"/>
      <c r="G18" s="6"/>
      <c r="H18" s="6"/>
      <c r="I18" s="35"/>
      <c r="J18" s="9"/>
      <c r="K18" s="33"/>
      <c r="L18" s="40"/>
      <c r="M18" s="41"/>
      <c r="N18" s="41"/>
      <c r="O18" s="41"/>
      <c r="P18" s="41"/>
      <c r="Q18" s="41"/>
      <c r="R18" s="6"/>
      <c r="S18" s="122"/>
      <c r="T18" s="123"/>
      <c r="U18" s="124"/>
      <c r="W18" s="11" t="b">
        <f t="shared" si="12"/>
        <v>0</v>
      </c>
      <c r="X18" s="11" t="b">
        <f t="shared" si="0"/>
        <v>0</v>
      </c>
      <c r="Y18" s="11" t="b">
        <f t="shared" si="1"/>
        <v>0</v>
      </c>
      <c r="AA18" s="11" t="b">
        <f t="shared" si="2"/>
        <v>0</v>
      </c>
      <c r="AB18" s="11" t="b">
        <f t="shared" si="3"/>
        <v>0</v>
      </c>
      <c r="AC18" s="11" t="b">
        <f t="shared" si="4"/>
        <v>0</v>
      </c>
      <c r="AE18" s="11" t="b">
        <f t="shared" si="13"/>
        <v>0</v>
      </c>
      <c r="AF18" s="11" t="b">
        <f t="shared" si="14"/>
        <v>0</v>
      </c>
      <c r="AG18" s="11" t="b">
        <f t="shared" si="15"/>
        <v>0</v>
      </c>
      <c r="AI18" s="11" t="b">
        <f t="shared" si="5"/>
        <v>0</v>
      </c>
      <c r="AJ18" s="11" t="b">
        <f t="shared" si="6"/>
        <v>0</v>
      </c>
      <c r="AK18" s="11" t="b">
        <f t="shared" si="7"/>
        <v>0</v>
      </c>
      <c r="AM18" s="11" t="b">
        <f t="shared" si="8"/>
        <v>0</v>
      </c>
      <c r="AN18" s="11" t="b">
        <f t="shared" si="9"/>
        <v>0</v>
      </c>
      <c r="AO18" s="11" t="b">
        <f t="shared" si="10"/>
        <v>0</v>
      </c>
    </row>
    <row r="19" spans="2:41" ht="35.25" customHeight="1" x14ac:dyDescent="0.2">
      <c r="B19" s="8">
        <v>44995</v>
      </c>
      <c r="C19" s="1">
        <f t="shared" si="11"/>
        <v>44995</v>
      </c>
      <c r="D19" s="7"/>
      <c r="E19" s="41"/>
      <c r="F19" s="33"/>
      <c r="G19" s="6"/>
      <c r="H19" s="6"/>
      <c r="I19" s="35"/>
      <c r="J19" s="9"/>
      <c r="K19" s="33"/>
      <c r="L19" s="40"/>
      <c r="M19" s="41"/>
      <c r="N19" s="41"/>
      <c r="O19" s="41"/>
      <c r="P19" s="41"/>
      <c r="Q19" s="41"/>
      <c r="R19" s="6"/>
      <c r="S19" s="122"/>
      <c r="T19" s="123"/>
      <c r="U19" s="124"/>
      <c r="W19" s="11" t="b">
        <f t="shared" si="12"/>
        <v>0</v>
      </c>
      <c r="X19" s="11" t="b">
        <f t="shared" si="0"/>
        <v>0</v>
      </c>
      <c r="Y19" s="11" t="b">
        <f t="shared" si="1"/>
        <v>0</v>
      </c>
      <c r="AA19" s="11" t="b">
        <f t="shared" si="2"/>
        <v>0</v>
      </c>
      <c r="AB19" s="11" t="b">
        <f t="shared" si="3"/>
        <v>0</v>
      </c>
      <c r="AC19" s="11" t="b">
        <f t="shared" si="4"/>
        <v>0</v>
      </c>
      <c r="AE19" s="11" t="b">
        <f t="shared" si="13"/>
        <v>0</v>
      </c>
      <c r="AF19" s="11" t="b">
        <f t="shared" si="14"/>
        <v>0</v>
      </c>
      <c r="AG19" s="11" t="b">
        <f t="shared" si="15"/>
        <v>0</v>
      </c>
      <c r="AI19" s="11" t="b">
        <f t="shared" si="5"/>
        <v>0</v>
      </c>
      <c r="AJ19" s="11" t="b">
        <f t="shared" si="6"/>
        <v>0</v>
      </c>
      <c r="AK19" s="11" t="b">
        <f t="shared" si="7"/>
        <v>0</v>
      </c>
      <c r="AM19" s="11" t="b">
        <f t="shared" si="8"/>
        <v>0</v>
      </c>
      <c r="AN19" s="11" t="b">
        <f t="shared" si="9"/>
        <v>0</v>
      </c>
      <c r="AO19" s="11" t="b">
        <f t="shared" si="10"/>
        <v>0</v>
      </c>
    </row>
    <row r="20" spans="2:41" ht="35.25" customHeight="1" x14ac:dyDescent="0.2">
      <c r="B20" s="5">
        <v>44996</v>
      </c>
      <c r="C20" s="4">
        <f t="shared" si="11"/>
        <v>44996</v>
      </c>
      <c r="D20" s="3"/>
      <c r="E20" s="43"/>
      <c r="F20" s="34"/>
      <c r="G20" s="2"/>
      <c r="H20" s="2"/>
      <c r="I20" s="36"/>
      <c r="J20" s="10"/>
      <c r="K20" s="34"/>
      <c r="L20" s="42"/>
      <c r="M20" s="43"/>
      <c r="N20" s="43"/>
      <c r="O20" s="43"/>
      <c r="P20" s="43"/>
      <c r="Q20" s="43"/>
      <c r="R20" s="2"/>
      <c r="S20" s="131"/>
      <c r="T20" s="132"/>
      <c r="U20" s="133"/>
      <c r="W20" s="11" t="b">
        <f t="shared" si="12"/>
        <v>0</v>
      </c>
      <c r="X20" s="11" t="b">
        <f t="shared" si="0"/>
        <v>0</v>
      </c>
      <c r="Y20" s="11" t="b">
        <f t="shared" si="1"/>
        <v>0</v>
      </c>
      <c r="AA20" s="11" t="b">
        <f t="shared" si="2"/>
        <v>0</v>
      </c>
      <c r="AB20" s="11" t="b">
        <f t="shared" si="3"/>
        <v>0</v>
      </c>
      <c r="AC20" s="11" t="b">
        <f t="shared" si="4"/>
        <v>0</v>
      </c>
      <c r="AE20" s="11" t="b">
        <f t="shared" si="13"/>
        <v>0</v>
      </c>
      <c r="AF20" s="11" t="b">
        <f t="shared" si="14"/>
        <v>0</v>
      </c>
      <c r="AG20" s="11" t="b">
        <f t="shared" si="15"/>
        <v>0</v>
      </c>
      <c r="AI20" s="11" t="b">
        <f t="shared" si="5"/>
        <v>0</v>
      </c>
      <c r="AJ20" s="11" t="b">
        <f t="shared" si="6"/>
        <v>0</v>
      </c>
      <c r="AK20" s="11" t="b">
        <f t="shared" si="7"/>
        <v>0</v>
      </c>
      <c r="AM20" s="11" t="b">
        <f t="shared" si="8"/>
        <v>0</v>
      </c>
      <c r="AN20" s="11" t="b">
        <f t="shared" si="9"/>
        <v>0</v>
      </c>
      <c r="AO20" s="11" t="b">
        <f t="shared" si="10"/>
        <v>0</v>
      </c>
    </row>
    <row r="21" spans="2:41" ht="35.25" customHeight="1" x14ac:dyDescent="0.2">
      <c r="B21" s="5">
        <v>44997</v>
      </c>
      <c r="C21" s="4">
        <f t="shared" si="11"/>
        <v>44997</v>
      </c>
      <c r="D21" s="3"/>
      <c r="E21" s="43"/>
      <c r="F21" s="34"/>
      <c r="G21" s="2"/>
      <c r="H21" s="2"/>
      <c r="I21" s="36"/>
      <c r="J21" s="10"/>
      <c r="K21" s="34"/>
      <c r="L21" s="42"/>
      <c r="M21" s="43"/>
      <c r="N21" s="43"/>
      <c r="O21" s="43"/>
      <c r="P21" s="43"/>
      <c r="Q21" s="43"/>
      <c r="R21" s="2"/>
      <c r="S21" s="99"/>
      <c r="T21" s="100"/>
      <c r="U21" s="101"/>
      <c r="W21" s="11" t="b">
        <f t="shared" si="12"/>
        <v>0</v>
      </c>
      <c r="X21" s="11" t="b">
        <f t="shared" si="0"/>
        <v>0</v>
      </c>
      <c r="Y21" s="11" t="b">
        <f t="shared" si="1"/>
        <v>0</v>
      </c>
      <c r="AA21" s="11" t="b">
        <f t="shared" si="2"/>
        <v>0</v>
      </c>
      <c r="AB21" s="11" t="b">
        <f t="shared" si="3"/>
        <v>0</v>
      </c>
      <c r="AC21" s="11" t="b">
        <f t="shared" si="4"/>
        <v>0</v>
      </c>
      <c r="AE21" s="11" t="b">
        <f t="shared" si="13"/>
        <v>0</v>
      </c>
      <c r="AF21" s="11" t="b">
        <f t="shared" si="14"/>
        <v>0</v>
      </c>
      <c r="AG21" s="11" t="b">
        <f t="shared" si="15"/>
        <v>0</v>
      </c>
      <c r="AI21" s="11" t="b">
        <f t="shared" si="5"/>
        <v>0</v>
      </c>
      <c r="AJ21" s="11" t="b">
        <f t="shared" si="6"/>
        <v>0</v>
      </c>
      <c r="AK21" s="11" t="b">
        <f t="shared" si="7"/>
        <v>0</v>
      </c>
      <c r="AM21" s="11" t="b">
        <f t="shared" si="8"/>
        <v>0</v>
      </c>
      <c r="AN21" s="11" t="b">
        <f t="shared" si="9"/>
        <v>0</v>
      </c>
      <c r="AO21" s="11" t="b">
        <f t="shared" si="10"/>
        <v>0</v>
      </c>
    </row>
    <row r="22" spans="2:41" ht="35.25" customHeight="1" x14ac:dyDescent="0.2">
      <c r="B22" s="8">
        <v>44998</v>
      </c>
      <c r="C22" s="1">
        <f t="shared" si="11"/>
        <v>44998</v>
      </c>
      <c r="D22" s="7"/>
      <c r="E22" s="41"/>
      <c r="F22" s="33"/>
      <c r="G22" s="6"/>
      <c r="H22" s="6"/>
      <c r="I22" s="35"/>
      <c r="J22" s="9"/>
      <c r="K22" s="33"/>
      <c r="L22" s="40"/>
      <c r="M22" s="41"/>
      <c r="N22" s="41"/>
      <c r="O22" s="41"/>
      <c r="P22" s="41"/>
      <c r="Q22" s="41"/>
      <c r="R22" s="6"/>
      <c r="S22" s="119"/>
      <c r="T22" s="120"/>
      <c r="U22" s="121"/>
      <c r="W22" s="11" t="b">
        <f t="shared" si="12"/>
        <v>0</v>
      </c>
      <c r="X22" s="11" t="b">
        <f t="shared" si="0"/>
        <v>0</v>
      </c>
      <c r="Y22" s="11" t="b">
        <f t="shared" si="1"/>
        <v>0</v>
      </c>
      <c r="AA22" s="11" t="b">
        <f t="shared" si="2"/>
        <v>0</v>
      </c>
      <c r="AB22" s="11" t="b">
        <f t="shared" si="3"/>
        <v>0</v>
      </c>
      <c r="AC22" s="11" t="b">
        <f t="shared" si="4"/>
        <v>0</v>
      </c>
      <c r="AE22" s="11" t="b">
        <f t="shared" si="13"/>
        <v>0</v>
      </c>
      <c r="AF22" s="11" t="b">
        <f t="shared" si="14"/>
        <v>0</v>
      </c>
      <c r="AG22" s="11" t="b">
        <f t="shared" si="15"/>
        <v>0</v>
      </c>
      <c r="AI22" s="11" t="b">
        <f t="shared" si="5"/>
        <v>0</v>
      </c>
      <c r="AJ22" s="11" t="b">
        <f t="shared" si="6"/>
        <v>0</v>
      </c>
      <c r="AK22" s="11" t="b">
        <f t="shared" si="7"/>
        <v>0</v>
      </c>
      <c r="AM22" s="11" t="b">
        <f t="shared" si="8"/>
        <v>0</v>
      </c>
      <c r="AN22" s="11" t="b">
        <f t="shared" si="9"/>
        <v>0</v>
      </c>
      <c r="AO22" s="11" t="b">
        <f t="shared" si="10"/>
        <v>0</v>
      </c>
    </row>
    <row r="23" spans="2:41" ht="35.25" customHeight="1" x14ac:dyDescent="0.2">
      <c r="B23" s="8">
        <v>44999</v>
      </c>
      <c r="C23" s="1">
        <f t="shared" si="11"/>
        <v>44999</v>
      </c>
      <c r="D23" s="7"/>
      <c r="E23" s="41"/>
      <c r="F23" s="33"/>
      <c r="G23" s="6"/>
      <c r="H23" s="6"/>
      <c r="I23" s="35"/>
      <c r="J23" s="9"/>
      <c r="K23" s="33"/>
      <c r="L23" s="40"/>
      <c r="M23" s="41"/>
      <c r="N23" s="41"/>
      <c r="O23" s="41"/>
      <c r="P23" s="41"/>
      <c r="Q23" s="41"/>
      <c r="R23" s="6"/>
      <c r="S23" s="119"/>
      <c r="T23" s="120"/>
      <c r="U23" s="121"/>
      <c r="W23" s="11" t="b">
        <f t="shared" si="12"/>
        <v>0</v>
      </c>
      <c r="X23" s="11" t="b">
        <f t="shared" si="0"/>
        <v>0</v>
      </c>
      <c r="Y23" s="11" t="b">
        <f t="shared" si="1"/>
        <v>0</v>
      </c>
      <c r="AA23" s="11" t="b">
        <f t="shared" si="2"/>
        <v>0</v>
      </c>
      <c r="AB23" s="11" t="b">
        <f t="shared" si="3"/>
        <v>0</v>
      </c>
      <c r="AC23" s="11" t="b">
        <f t="shared" si="4"/>
        <v>0</v>
      </c>
      <c r="AE23" s="11" t="b">
        <f t="shared" si="13"/>
        <v>0</v>
      </c>
      <c r="AF23" s="11" t="b">
        <f t="shared" si="14"/>
        <v>0</v>
      </c>
      <c r="AG23" s="11" t="b">
        <f t="shared" si="15"/>
        <v>0</v>
      </c>
      <c r="AI23" s="11" t="b">
        <f t="shared" si="5"/>
        <v>0</v>
      </c>
      <c r="AJ23" s="11" t="b">
        <f t="shared" si="6"/>
        <v>0</v>
      </c>
      <c r="AK23" s="11" t="b">
        <f t="shared" si="7"/>
        <v>0</v>
      </c>
      <c r="AM23" s="11" t="b">
        <f t="shared" si="8"/>
        <v>0</v>
      </c>
      <c r="AN23" s="11" t="b">
        <f t="shared" si="9"/>
        <v>0</v>
      </c>
      <c r="AO23" s="11" t="b">
        <f t="shared" si="10"/>
        <v>0</v>
      </c>
    </row>
    <row r="24" spans="2:41" ht="35.25" customHeight="1" x14ac:dyDescent="0.2">
      <c r="B24" s="8">
        <v>45000</v>
      </c>
      <c r="C24" s="1">
        <f t="shared" si="11"/>
        <v>45000</v>
      </c>
      <c r="D24" s="7"/>
      <c r="E24" s="41"/>
      <c r="F24" s="33"/>
      <c r="G24" s="6"/>
      <c r="H24" s="6"/>
      <c r="I24" s="35"/>
      <c r="J24" s="9"/>
      <c r="K24" s="33"/>
      <c r="L24" s="40"/>
      <c r="M24" s="41"/>
      <c r="N24" s="41"/>
      <c r="O24" s="41"/>
      <c r="P24" s="41"/>
      <c r="Q24" s="41"/>
      <c r="R24" s="6"/>
      <c r="S24" s="119"/>
      <c r="T24" s="114"/>
      <c r="U24" s="115"/>
      <c r="W24" s="11" t="b">
        <f t="shared" si="12"/>
        <v>0</v>
      </c>
      <c r="X24" s="11" t="b">
        <f t="shared" si="0"/>
        <v>0</v>
      </c>
      <c r="Y24" s="11" t="b">
        <f t="shared" si="1"/>
        <v>0</v>
      </c>
      <c r="AA24" s="11" t="b">
        <f t="shared" si="2"/>
        <v>0</v>
      </c>
      <c r="AB24" s="11" t="b">
        <f t="shared" si="3"/>
        <v>0</v>
      </c>
      <c r="AC24" s="11" t="b">
        <f t="shared" si="4"/>
        <v>0</v>
      </c>
      <c r="AE24" s="11" t="b">
        <f t="shared" si="13"/>
        <v>0</v>
      </c>
      <c r="AF24" s="11" t="b">
        <f t="shared" si="14"/>
        <v>0</v>
      </c>
      <c r="AG24" s="11" t="b">
        <f t="shared" si="15"/>
        <v>0</v>
      </c>
      <c r="AI24" s="11" t="b">
        <f t="shared" si="5"/>
        <v>0</v>
      </c>
      <c r="AJ24" s="11" t="b">
        <f t="shared" si="6"/>
        <v>0</v>
      </c>
      <c r="AK24" s="11" t="b">
        <f t="shared" si="7"/>
        <v>0</v>
      </c>
      <c r="AM24" s="11" t="b">
        <f t="shared" si="8"/>
        <v>0</v>
      </c>
      <c r="AN24" s="11" t="b">
        <f t="shared" si="9"/>
        <v>0</v>
      </c>
      <c r="AO24" s="11" t="b">
        <f t="shared" si="10"/>
        <v>0</v>
      </c>
    </row>
    <row r="25" spans="2:41" ht="35.25" customHeight="1" x14ac:dyDescent="0.2">
      <c r="B25" s="8">
        <v>45001</v>
      </c>
      <c r="C25" s="1">
        <f t="shared" si="11"/>
        <v>45001</v>
      </c>
      <c r="D25" s="7"/>
      <c r="E25" s="41"/>
      <c r="F25" s="33"/>
      <c r="G25" s="6"/>
      <c r="H25" s="6"/>
      <c r="I25" s="35"/>
      <c r="J25" s="9"/>
      <c r="K25" s="33"/>
      <c r="L25" s="40"/>
      <c r="M25" s="41"/>
      <c r="N25" s="41"/>
      <c r="O25" s="41"/>
      <c r="P25" s="41"/>
      <c r="Q25" s="41"/>
      <c r="R25" s="6"/>
      <c r="S25" s="122"/>
      <c r="T25" s="123"/>
      <c r="U25" s="124"/>
      <c r="W25" s="11" t="b">
        <f t="shared" si="12"/>
        <v>0</v>
      </c>
      <c r="X25" s="11" t="b">
        <f t="shared" si="0"/>
        <v>0</v>
      </c>
      <c r="Y25" s="11" t="b">
        <f t="shared" si="1"/>
        <v>0</v>
      </c>
      <c r="AA25" s="11" t="b">
        <f t="shared" si="2"/>
        <v>0</v>
      </c>
      <c r="AB25" s="11" t="b">
        <f t="shared" si="3"/>
        <v>0</v>
      </c>
      <c r="AC25" s="11" t="b">
        <f t="shared" si="4"/>
        <v>0</v>
      </c>
      <c r="AE25" s="11" t="b">
        <f t="shared" si="13"/>
        <v>0</v>
      </c>
      <c r="AF25" s="11" t="b">
        <f t="shared" si="14"/>
        <v>0</v>
      </c>
      <c r="AG25" s="11" t="b">
        <f t="shared" si="15"/>
        <v>0</v>
      </c>
      <c r="AI25" s="11" t="b">
        <f t="shared" si="5"/>
        <v>0</v>
      </c>
      <c r="AJ25" s="11" t="b">
        <f t="shared" si="6"/>
        <v>0</v>
      </c>
      <c r="AK25" s="11" t="b">
        <f t="shared" si="7"/>
        <v>0</v>
      </c>
      <c r="AM25" s="11" t="b">
        <f t="shared" si="8"/>
        <v>0</v>
      </c>
      <c r="AN25" s="11" t="b">
        <f t="shared" si="9"/>
        <v>0</v>
      </c>
      <c r="AO25" s="11" t="b">
        <f t="shared" si="10"/>
        <v>0</v>
      </c>
    </row>
    <row r="26" spans="2:41" ht="35.25" customHeight="1" x14ac:dyDescent="0.2">
      <c r="B26" s="8">
        <v>45002</v>
      </c>
      <c r="C26" s="1">
        <f t="shared" si="11"/>
        <v>45002</v>
      </c>
      <c r="D26" s="7"/>
      <c r="E26" s="41"/>
      <c r="F26" s="33"/>
      <c r="G26" s="6"/>
      <c r="H26" s="6"/>
      <c r="I26" s="35"/>
      <c r="J26" s="9"/>
      <c r="K26" s="33"/>
      <c r="L26" s="40"/>
      <c r="M26" s="41"/>
      <c r="N26" s="41"/>
      <c r="O26" s="41"/>
      <c r="P26" s="41"/>
      <c r="Q26" s="41"/>
      <c r="R26" s="6"/>
      <c r="S26" s="122"/>
      <c r="T26" s="123"/>
      <c r="U26" s="124"/>
      <c r="W26" s="11" t="b">
        <f t="shared" si="12"/>
        <v>0</v>
      </c>
      <c r="X26" s="11" t="b">
        <f t="shared" si="0"/>
        <v>0</v>
      </c>
      <c r="Y26" s="11" t="b">
        <f t="shared" si="1"/>
        <v>0</v>
      </c>
      <c r="AA26" s="11" t="b">
        <f t="shared" si="2"/>
        <v>0</v>
      </c>
      <c r="AB26" s="11" t="b">
        <f t="shared" si="3"/>
        <v>0</v>
      </c>
      <c r="AC26" s="11" t="b">
        <f t="shared" si="4"/>
        <v>0</v>
      </c>
      <c r="AE26" s="11" t="b">
        <f t="shared" si="13"/>
        <v>0</v>
      </c>
      <c r="AF26" s="11" t="b">
        <f t="shared" si="14"/>
        <v>0</v>
      </c>
      <c r="AG26" s="11" t="b">
        <f t="shared" si="15"/>
        <v>0</v>
      </c>
      <c r="AI26" s="11" t="b">
        <f t="shared" si="5"/>
        <v>0</v>
      </c>
      <c r="AJ26" s="11" t="b">
        <f t="shared" si="6"/>
        <v>0</v>
      </c>
      <c r="AK26" s="11" t="b">
        <f t="shared" si="7"/>
        <v>0</v>
      </c>
      <c r="AM26" s="11" t="b">
        <f t="shared" si="8"/>
        <v>0</v>
      </c>
      <c r="AN26" s="11" t="b">
        <f t="shared" si="9"/>
        <v>0</v>
      </c>
      <c r="AO26" s="11" t="b">
        <f t="shared" si="10"/>
        <v>0</v>
      </c>
    </row>
    <row r="27" spans="2:41" ht="35.25" customHeight="1" x14ac:dyDescent="0.2">
      <c r="B27" s="5">
        <v>45003</v>
      </c>
      <c r="C27" s="4">
        <f t="shared" si="11"/>
        <v>45003</v>
      </c>
      <c r="D27" s="3"/>
      <c r="E27" s="43"/>
      <c r="F27" s="34"/>
      <c r="G27" s="2"/>
      <c r="H27" s="2"/>
      <c r="I27" s="36"/>
      <c r="J27" s="10"/>
      <c r="K27" s="34"/>
      <c r="L27" s="42"/>
      <c r="M27" s="43"/>
      <c r="N27" s="43"/>
      <c r="O27" s="43"/>
      <c r="P27" s="43"/>
      <c r="Q27" s="43"/>
      <c r="R27" s="2"/>
      <c r="S27" s="131"/>
      <c r="T27" s="132"/>
      <c r="U27" s="133"/>
      <c r="W27" s="11" t="b">
        <f t="shared" si="12"/>
        <v>0</v>
      </c>
      <c r="X27" s="11" t="b">
        <f t="shared" si="0"/>
        <v>0</v>
      </c>
      <c r="Y27" s="11" t="b">
        <f t="shared" si="1"/>
        <v>0</v>
      </c>
      <c r="AA27" s="11" t="b">
        <f t="shared" si="2"/>
        <v>0</v>
      </c>
      <c r="AB27" s="11" t="b">
        <f t="shared" si="3"/>
        <v>0</v>
      </c>
      <c r="AC27" s="11" t="b">
        <f t="shared" si="4"/>
        <v>0</v>
      </c>
      <c r="AE27" s="11" t="b">
        <f t="shared" si="13"/>
        <v>0</v>
      </c>
      <c r="AF27" s="11" t="b">
        <f t="shared" si="14"/>
        <v>0</v>
      </c>
      <c r="AG27" s="11" t="b">
        <f t="shared" si="15"/>
        <v>0</v>
      </c>
      <c r="AI27" s="11" t="b">
        <f t="shared" si="5"/>
        <v>0</v>
      </c>
      <c r="AJ27" s="11" t="b">
        <f t="shared" si="6"/>
        <v>0</v>
      </c>
      <c r="AK27" s="11" t="b">
        <f t="shared" si="7"/>
        <v>0</v>
      </c>
      <c r="AM27" s="11" t="b">
        <f t="shared" si="8"/>
        <v>0</v>
      </c>
      <c r="AN27" s="11" t="b">
        <f t="shared" si="9"/>
        <v>0</v>
      </c>
      <c r="AO27" s="11" t="b">
        <f t="shared" si="10"/>
        <v>0</v>
      </c>
    </row>
    <row r="28" spans="2:41" ht="35.25" customHeight="1" x14ac:dyDescent="0.2">
      <c r="B28" s="5">
        <v>45004</v>
      </c>
      <c r="C28" s="4">
        <f t="shared" si="11"/>
        <v>45004</v>
      </c>
      <c r="D28" s="3"/>
      <c r="E28" s="43"/>
      <c r="F28" s="34"/>
      <c r="G28" s="2"/>
      <c r="H28" s="2"/>
      <c r="I28" s="36"/>
      <c r="J28" s="10"/>
      <c r="K28" s="34"/>
      <c r="L28" s="42"/>
      <c r="M28" s="43"/>
      <c r="N28" s="43"/>
      <c r="O28" s="43"/>
      <c r="P28" s="43"/>
      <c r="Q28" s="43"/>
      <c r="R28" s="2"/>
      <c r="S28" s="131"/>
      <c r="T28" s="132"/>
      <c r="U28" s="133"/>
      <c r="W28" s="11" t="b">
        <f t="shared" si="12"/>
        <v>0</v>
      </c>
      <c r="X28" s="11" t="b">
        <f t="shared" si="0"/>
        <v>0</v>
      </c>
      <c r="Y28" s="11" t="b">
        <f t="shared" si="1"/>
        <v>0</v>
      </c>
      <c r="AA28" s="11" t="b">
        <f t="shared" si="2"/>
        <v>0</v>
      </c>
      <c r="AB28" s="11" t="b">
        <f t="shared" si="3"/>
        <v>0</v>
      </c>
      <c r="AC28" s="11" t="b">
        <f t="shared" si="4"/>
        <v>0</v>
      </c>
      <c r="AE28" s="11" t="b">
        <f t="shared" si="13"/>
        <v>0</v>
      </c>
      <c r="AF28" s="11" t="b">
        <f t="shared" si="14"/>
        <v>0</v>
      </c>
      <c r="AG28" s="11" t="b">
        <f t="shared" si="15"/>
        <v>0</v>
      </c>
      <c r="AI28" s="11" t="b">
        <f t="shared" si="5"/>
        <v>0</v>
      </c>
      <c r="AJ28" s="11" t="b">
        <f t="shared" si="6"/>
        <v>0</v>
      </c>
      <c r="AK28" s="11" t="b">
        <f t="shared" si="7"/>
        <v>0</v>
      </c>
      <c r="AM28" s="11" t="b">
        <f t="shared" si="8"/>
        <v>0</v>
      </c>
      <c r="AN28" s="11" t="b">
        <f t="shared" si="9"/>
        <v>0</v>
      </c>
      <c r="AO28" s="11" t="b">
        <f t="shared" si="10"/>
        <v>0</v>
      </c>
    </row>
    <row r="29" spans="2:41" ht="35.25" customHeight="1" x14ac:dyDescent="0.2">
      <c r="B29" s="8">
        <v>45005</v>
      </c>
      <c r="C29" s="1">
        <f t="shared" si="11"/>
        <v>45005</v>
      </c>
      <c r="D29" s="7"/>
      <c r="E29" s="41"/>
      <c r="F29" s="33"/>
      <c r="G29" s="6"/>
      <c r="H29" s="6"/>
      <c r="I29" s="35"/>
      <c r="J29" s="9"/>
      <c r="K29" s="33"/>
      <c r="L29" s="40"/>
      <c r="M29" s="41"/>
      <c r="N29" s="41"/>
      <c r="O29" s="41"/>
      <c r="P29" s="41"/>
      <c r="Q29" s="41"/>
      <c r="R29" s="6"/>
      <c r="S29" s="119"/>
      <c r="T29" s="120"/>
      <c r="U29" s="121"/>
      <c r="W29" s="11" t="b">
        <f t="shared" si="12"/>
        <v>0</v>
      </c>
      <c r="X29" s="11" t="b">
        <f t="shared" si="0"/>
        <v>0</v>
      </c>
      <c r="Y29" s="11" t="b">
        <f t="shared" si="1"/>
        <v>0</v>
      </c>
      <c r="AA29" s="11" t="b">
        <f t="shared" si="2"/>
        <v>0</v>
      </c>
      <c r="AB29" s="11" t="b">
        <f t="shared" si="3"/>
        <v>0</v>
      </c>
      <c r="AC29" s="11" t="b">
        <f t="shared" si="4"/>
        <v>0</v>
      </c>
      <c r="AE29" s="11" t="b">
        <f t="shared" si="13"/>
        <v>0</v>
      </c>
      <c r="AF29" s="11" t="b">
        <f t="shared" si="14"/>
        <v>0</v>
      </c>
      <c r="AG29" s="11" t="b">
        <f t="shared" si="15"/>
        <v>0</v>
      </c>
      <c r="AI29" s="11" t="b">
        <f t="shared" si="5"/>
        <v>0</v>
      </c>
      <c r="AJ29" s="11" t="b">
        <f t="shared" si="6"/>
        <v>0</v>
      </c>
      <c r="AK29" s="11" t="b">
        <f t="shared" si="7"/>
        <v>0</v>
      </c>
      <c r="AM29" s="11" t="b">
        <f t="shared" si="8"/>
        <v>0</v>
      </c>
      <c r="AN29" s="11" t="b">
        <f t="shared" si="9"/>
        <v>0</v>
      </c>
      <c r="AO29" s="11" t="b">
        <f t="shared" si="10"/>
        <v>0</v>
      </c>
    </row>
    <row r="30" spans="2:41" ht="35.25" customHeight="1" x14ac:dyDescent="0.2">
      <c r="B30" s="5">
        <v>45006</v>
      </c>
      <c r="C30" s="52">
        <f t="shared" si="11"/>
        <v>45006</v>
      </c>
      <c r="D30" s="53"/>
      <c r="E30" s="54"/>
      <c r="F30" s="55"/>
      <c r="G30" s="56"/>
      <c r="H30" s="56"/>
      <c r="I30" s="57"/>
      <c r="J30" s="58"/>
      <c r="K30" s="55"/>
      <c r="L30" s="59"/>
      <c r="M30" s="54"/>
      <c r="N30" s="54"/>
      <c r="O30" s="54"/>
      <c r="P30" s="54"/>
      <c r="Q30" s="54"/>
      <c r="R30" s="56"/>
      <c r="S30" s="140" t="s">
        <v>31</v>
      </c>
      <c r="T30" s="141"/>
      <c r="U30" s="142"/>
      <c r="W30" s="11" t="b">
        <f t="shared" si="12"/>
        <v>0</v>
      </c>
      <c r="X30" s="11" t="b">
        <f t="shared" si="0"/>
        <v>0</v>
      </c>
      <c r="Y30" s="11" t="b">
        <f t="shared" si="1"/>
        <v>0</v>
      </c>
      <c r="AA30" s="11" t="b">
        <f t="shared" si="2"/>
        <v>0</v>
      </c>
      <c r="AB30" s="11" t="b">
        <f t="shared" si="3"/>
        <v>0</v>
      </c>
      <c r="AC30" s="11" t="b">
        <f t="shared" si="4"/>
        <v>0</v>
      </c>
      <c r="AE30" s="11" t="b">
        <f t="shared" si="13"/>
        <v>0</v>
      </c>
      <c r="AF30" s="11" t="b">
        <f t="shared" si="14"/>
        <v>0</v>
      </c>
      <c r="AG30" s="11" t="b">
        <f t="shared" si="15"/>
        <v>0</v>
      </c>
      <c r="AI30" s="11" t="b">
        <f t="shared" si="5"/>
        <v>0</v>
      </c>
      <c r="AJ30" s="11" t="b">
        <f t="shared" si="6"/>
        <v>0</v>
      </c>
      <c r="AK30" s="11" t="b">
        <f t="shared" si="7"/>
        <v>0</v>
      </c>
      <c r="AM30" s="11" t="b">
        <f t="shared" si="8"/>
        <v>0</v>
      </c>
      <c r="AN30" s="11" t="b">
        <f t="shared" si="9"/>
        <v>0</v>
      </c>
      <c r="AO30" s="11" t="b">
        <f t="shared" si="10"/>
        <v>0</v>
      </c>
    </row>
    <row r="31" spans="2:41" ht="35.25" customHeight="1" x14ac:dyDescent="0.2">
      <c r="B31" s="8">
        <v>45007</v>
      </c>
      <c r="C31" s="1">
        <f t="shared" si="11"/>
        <v>45007</v>
      </c>
      <c r="D31" s="7"/>
      <c r="E31" s="41"/>
      <c r="F31" s="33"/>
      <c r="G31" s="6"/>
      <c r="H31" s="6"/>
      <c r="I31" s="35"/>
      <c r="J31" s="9"/>
      <c r="K31" s="33"/>
      <c r="L31" s="40"/>
      <c r="M31" s="41"/>
      <c r="N31" s="41"/>
      <c r="O31" s="41"/>
      <c r="P31" s="41"/>
      <c r="Q31" s="41"/>
      <c r="R31" s="6"/>
      <c r="S31" s="154"/>
      <c r="T31" s="155"/>
      <c r="U31" s="156"/>
      <c r="W31" s="11" t="b">
        <f t="shared" si="12"/>
        <v>0</v>
      </c>
      <c r="X31" s="11" t="b">
        <f t="shared" si="0"/>
        <v>0</v>
      </c>
      <c r="Y31" s="11" t="b">
        <f t="shared" si="1"/>
        <v>0</v>
      </c>
      <c r="AA31" s="11" t="b">
        <f t="shared" si="2"/>
        <v>0</v>
      </c>
      <c r="AB31" s="11" t="b">
        <f t="shared" si="3"/>
        <v>0</v>
      </c>
      <c r="AC31" s="11" t="b">
        <f t="shared" si="4"/>
        <v>0</v>
      </c>
      <c r="AE31" s="11" t="b">
        <f t="shared" si="13"/>
        <v>0</v>
      </c>
      <c r="AF31" s="11" t="b">
        <f t="shared" si="14"/>
        <v>0</v>
      </c>
      <c r="AG31" s="11" t="b">
        <f t="shared" si="15"/>
        <v>0</v>
      </c>
      <c r="AI31" s="11" t="b">
        <f t="shared" si="5"/>
        <v>0</v>
      </c>
      <c r="AJ31" s="11" t="b">
        <f t="shared" si="6"/>
        <v>0</v>
      </c>
      <c r="AK31" s="11" t="b">
        <f t="shared" si="7"/>
        <v>0</v>
      </c>
      <c r="AM31" s="11" t="b">
        <f t="shared" si="8"/>
        <v>0</v>
      </c>
      <c r="AN31" s="11" t="b">
        <f t="shared" si="9"/>
        <v>0</v>
      </c>
      <c r="AO31" s="11" t="b">
        <f t="shared" si="10"/>
        <v>0</v>
      </c>
    </row>
    <row r="32" spans="2:41" ht="35.25" customHeight="1" x14ac:dyDescent="0.2">
      <c r="B32" s="8">
        <v>45008</v>
      </c>
      <c r="C32" s="1">
        <f t="shared" si="11"/>
        <v>45008</v>
      </c>
      <c r="D32" s="7"/>
      <c r="E32" s="41"/>
      <c r="F32" s="33"/>
      <c r="G32" s="6"/>
      <c r="H32" s="6"/>
      <c r="I32" s="35"/>
      <c r="J32" s="9"/>
      <c r="K32" s="33"/>
      <c r="L32" s="40"/>
      <c r="M32" s="41"/>
      <c r="N32" s="41"/>
      <c r="O32" s="41"/>
      <c r="P32" s="41"/>
      <c r="Q32" s="41"/>
      <c r="R32" s="6"/>
      <c r="S32" s="119"/>
      <c r="T32" s="120"/>
      <c r="U32" s="121"/>
      <c r="W32" s="11" t="b">
        <f t="shared" si="12"/>
        <v>0</v>
      </c>
      <c r="X32" s="11" t="b">
        <f t="shared" si="0"/>
        <v>0</v>
      </c>
      <c r="Y32" s="11" t="b">
        <f t="shared" si="1"/>
        <v>0</v>
      </c>
      <c r="AA32" s="11" t="b">
        <f t="shared" si="2"/>
        <v>0</v>
      </c>
      <c r="AB32" s="11" t="b">
        <f t="shared" si="3"/>
        <v>0</v>
      </c>
      <c r="AC32" s="11" t="b">
        <f t="shared" si="4"/>
        <v>0</v>
      </c>
      <c r="AE32" s="11" t="b">
        <f t="shared" si="13"/>
        <v>0</v>
      </c>
      <c r="AF32" s="11" t="b">
        <f t="shared" si="14"/>
        <v>0</v>
      </c>
      <c r="AG32" s="11" t="b">
        <f t="shared" si="15"/>
        <v>0</v>
      </c>
      <c r="AI32" s="11" t="b">
        <f t="shared" si="5"/>
        <v>0</v>
      </c>
      <c r="AJ32" s="11" t="b">
        <f t="shared" si="6"/>
        <v>0</v>
      </c>
      <c r="AK32" s="11" t="b">
        <f t="shared" si="7"/>
        <v>0</v>
      </c>
      <c r="AM32" s="11" t="b">
        <f t="shared" si="8"/>
        <v>0</v>
      </c>
      <c r="AN32" s="11" t="b">
        <f t="shared" si="9"/>
        <v>0</v>
      </c>
      <c r="AO32" s="11" t="b">
        <f t="shared" si="10"/>
        <v>0</v>
      </c>
    </row>
    <row r="33" spans="2:41" ht="35.25" customHeight="1" x14ac:dyDescent="0.2">
      <c r="B33" s="8">
        <v>45009</v>
      </c>
      <c r="C33" s="1">
        <f t="shared" si="11"/>
        <v>45009</v>
      </c>
      <c r="D33" s="7"/>
      <c r="E33" s="41"/>
      <c r="F33" s="33"/>
      <c r="G33" s="6"/>
      <c r="H33" s="6"/>
      <c r="I33" s="35"/>
      <c r="J33" s="9"/>
      <c r="K33" s="33"/>
      <c r="L33" s="40"/>
      <c r="M33" s="41"/>
      <c r="N33" s="41"/>
      <c r="O33" s="41"/>
      <c r="P33" s="41"/>
      <c r="Q33" s="41"/>
      <c r="R33" s="6"/>
      <c r="S33" s="119"/>
      <c r="T33" s="114"/>
      <c r="U33" s="115"/>
      <c r="W33" s="11" t="b">
        <f t="shared" si="12"/>
        <v>0</v>
      </c>
      <c r="X33" s="11" t="b">
        <f t="shared" si="0"/>
        <v>0</v>
      </c>
      <c r="Y33" s="11" t="b">
        <f t="shared" si="1"/>
        <v>0</v>
      </c>
      <c r="AA33" s="11" t="b">
        <f t="shared" si="2"/>
        <v>0</v>
      </c>
      <c r="AB33" s="11" t="b">
        <f t="shared" si="3"/>
        <v>0</v>
      </c>
      <c r="AC33" s="11" t="b">
        <f t="shared" si="4"/>
        <v>0</v>
      </c>
      <c r="AE33" s="11" t="b">
        <f t="shared" si="13"/>
        <v>0</v>
      </c>
      <c r="AF33" s="11" t="b">
        <f t="shared" si="14"/>
        <v>0</v>
      </c>
      <c r="AG33" s="11" t="b">
        <f t="shared" si="15"/>
        <v>0</v>
      </c>
      <c r="AI33" s="11" t="b">
        <f t="shared" si="5"/>
        <v>0</v>
      </c>
      <c r="AJ33" s="11" t="b">
        <f t="shared" si="6"/>
        <v>0</v>
      </c>
      <c r="AK33" s="11" t="b">
        <f t="shared" si="7"/>
        <v>0</v>
      </c>
      <c r="AM33" s="11" t="b">
        <f t="shared" si="8"/>
        <v>0</v>
      </c>
      <c r="AN33" s="11" t="b">
        <f t="shared" si="9"/>
        <v>0</v>
      </c>
      <c r="AO33" s="11" t="b">
        <f t="shared" si="10"/>
        <v>0</v>
      </c>
    </row>
    <row r="34" spans="2:41" ht="35.25" customHeight="1" x14ac:dyDescent="0.2">
      <c r="B34" s="5">
        <v>45010</v>
      </c>
      <c r="C34" s="4">
        <f t="shared" si="11"/>
        <v>45010</v>
      </c>
      <c r="D34" s="3"/>
      <c r="E34" s="43"/>
      <c r="F34" s="34"/>
      <c r="G34" s="2"/>
      <c r="H34" s="2"/>
      <c r="I34" s="36"/>
      <c r="J34" s="10"/>
      <c r="K34" s="34"/>
      <c r="L34" s="42"/>
      <c r="M34" s="43"/>
      <c r="N34" s="43"/>
      <c r="O34" s="43"/>
      <c r="P34" s="43"/>
      <c r="Q34" s="43"/>
      <c r="R34" s="2"/>
      <c r="S34" s="131"/>
      <c r="T34" s="132"/>
      <c r="U34" s="133"/>
      <c r="W34" s="11" t="b">
        <f t="shared" si="12"/>
        <v>0</v>
      </c>
      <c r="X34" s="11" t="b">
        <f t="shared" si="0"/>
        <v>0</v>
      </c>
      <c r="Y34" s="11" t="b">
        <f t="shared" si="1"/>
        <v>0</v>
      </c>
      <c r="AA34" s="11" t="b">
        <f t="shared" si="2"/>
        <v>0</v>
      </c>
      <c r="AB34" s="11" t="b">
        <f t="shared" si="3"/>
        <v>0</v>
      </c>
      <c r="AC34" s="11" t="b">
        <f t="shared" si="4"/>
        <v>0</v>
      </c>
      <c r="AE34" s="11" t="b">
        <f t="shared" si="13"/>
        <v>0</v>
      </c>
      <c r="AF34" s="11" t="b">
        <f t="shared" si="14"/>
        <v>0</v>
      </c>
      <c r="AG34" s="11" t="b">
        <f t="shared" si="15"/>
        <v>0</v>
      </c>
      <c r="AI34" s="11" t="b">
        <f t="shared" si="5"/>
        <v>0</v>
      </c>
      <c r="AJ34" s="11" t="b">
        <f t="shared" si="6"/>
        <v>0</v>
      </c>
      <c r="AK34" s="11" t="b">
        <f t="shared" si="7"/>
        <v>0</v>
      </c>
      <c r="AM34" s="11" t="b">
        <f t="shared" si="8"/>
        <v>0</v>
      </c>
      <c r="AN34" s="11" t="b">
        <f t="shared" si="9"/>
        <v>0</v>
      </c>
      <c r="AO34" s="11" t="b">
        <f t="shared" si="10"/>
        <v>0</v>
      </c>
    </row>
    <row r="35" spans="2:41" ht="35.25" customHeight="1" x14ac:dyDescent="0.2">
      <c r="B35" s="5">
        <v>45011</v>
      </c>
      <c r="C35" s="4">
        <f t="shared" si="11"/>
        <v>45011</v>
      </c>
      <c r="D35" s="3"/>
      <c r="E35" s="43"/>
      <c r="F35" s="34"/>
      <c r="G35" s="2"/>
      <c r="H35" s="2"/>
      <c r="I35" s="36"/>
      <c r="J35" s="10"/>
      <c r="K35" s="34"/>
      <c r="L35" s="42"/>
      <c r="M35" s="43"/>
      <c r="N35" s="43"/>
      <c r="O35" s="43"/>
      <c r="P35" s="43"/>
      <c r="Q35" s="43"/>
      <c r="R35" s="2"/>
      <c r="S35" s="131"/>
      <c r="T35" s="132"/>
      <c r="U35" s="133"/>
      <c r="W35" s="11" t="b">
        <f t="shared" si="12"/>
        <v>0</v>
      </c>
      <c r="X35" s="11" t="b">
        <f t="shared" si="0"/>
        <v>0</v>
      </c>
      <c r="Y35" s="11" t="b">
        <f t="shared" si="1"/>
        <v>0</v>
      </c>
      <c r="AA35" s="11" t="b">
        <f t="shared" si="2"/>
        <v>0</v>
      </c>
      <c r="AB35" s="11" t="b">
        <f t="shared" si="3"/>
        <v>0</v>
      </c>
      <c r="AC35" s="11" t="b">
        <f t="shared" si="4"/>
        <v>0</v>
      </c>
      <c r="AE35" s="11" t="b">
        <f t="shared" si="13"/>
        <v>0</v>
      </c>
      <c r="AF35" s="11" t="b">
        <f t="shared" si="14"/>
        <v>0</v>
      </c>
      <c r="AG35" s="11" t="b">
        <f t="shared" si="15"/>
        <v>0</v>
      </c>
      <c r="AI35" s="11" t="b">
        <f t="shared" si="5"/>
        <v>0</v>
      </c>
      <c r="AJ35" s="11" t="b">
        <f t="shared" si="6"/>
        <v>0</v>
      </c>
      <c r="AK35" s="11" t="b">
        <f t="shared" si="7"/>
        <v>0</v>
      </c>
      <c r="AM35" s="11" t="b">
        <f t="shared" si="8"/>
        <v>0</v>
      </c>
      <c r="AN35" s="11" t="b">
        <f t="shared" si="9"/>
        <v>0</v>
      </c>
      <c r="AO35" s="11" t="b">
        <f t="shared" si="10"/>
        <v>0</v>
      </c>
    </row>
    <row r="36" spans="2:41" ht="35.25" customHeight="1" x14ac:dyDescent="0.2">
      <c r="B36" s="8">
        <v>45012</v>
      </c>
      <c r="C36" s="1">
        <f t="shared" si="11"/>
        <v>45012</v>
      </c>
      <c r="D36" s="7"/>
      <c r="E36" s="41"/>
      <c r="F36" s="33"/>
      <c r="G36" s="6"/>
      <c r="H36" s="6"/>
      <c r="I36" s="35"/>
      <c r="J36" s="9"/>
      <c r="K36" s="33"/>
      <c r="L36" s="40"/>
      <c r="M36" s="41"/>
      <c r="N36" s="41"/>
      <c r="O36" s="41"/>
      <c r="P36" s="41"/>
      <c r="Q36" s="41"/>
      <c r="R36" s="6"/>
      <c r="S36" s="119"/>
      <c r="T36" s="120"/>
      <c r="U36" s="121"/>
      <c r="W36" s="11" t="b">
        <f t="shared" si="12"/>
        <v>0</v>
      </c>
      <c r="X36" s="11" t="b">
        <f t="shared" si="0"/>
        <v>0</v>
      </c>
      <c r="Y36" s="11" t="b">
        <f t="shared" si="1"/>
        <v>0</v>
      </c>
      <c r="AA36" s="11" t="b">
        <f t="shared" si="2"/>
        <v>0</v>
      </c>
      <c r="AB36" s="11" t="b">
        <f t="shared" si="3"/>
        <v>0</v>
      </c>
      <c r="AC36" s="11" t="b">
        <f t="shared" si="4"/>
        <v>0</v>
      </c>
      <c r="AE36" s="11" t="b">
        <f t="shared" si="13"/>
        <v>0</v>
      </c>
      <c r="AF36" s="11" t="b">
        <f t="shared" si="14"/>
        <v>0</v>
      </c>
      <c r="AG36" s="11" t="b">
        <f t="shared" si="15"/>
        <v>0</v>
      </c>
      <c r="AI36" s="11" t="b">
        <f t="shared" si="5"/>
        <v>0</v>
      </c>
      <c r="AJ36" s="11" t="b">
        <f t="shared" si="6"/>
        <v>0</v>
      </c>
      <c r="AK36" s="11" t="b">
        <f t="shared" si="7"/>
        <v>0</v>
      </c>
      <c r="AM36" s="11" t="b">
        <f t="shared" si="8"/>
        <v>0</v>
      </c>
      <c r="AN36" s="11" t="b">
        <f t="shared" si="9"/>
        <v>0</v>
      </c>
      <c r="AO36" s="11" t="b">
        <f t="shared" si="10"/>
        <v>0</v>
      </c>
    </row>
    <row r="37" spans="2:41" ht="35.25" customHeight="1" x14ac:dyDescent="0.2">
      <c r="B37" s="8">
        <v>45013</v>
      </c>
      <c r="C37" s="1">
        <f t="shared" si="11"/>
        <v>45013</v>
      </c>
      <c r="D37" s="7"/>
      <c r="E37" s="41"/>
      <c r="F37" s="33"/>
      <c r="G37" s="6"/>
      <c r="H37" s="6"/>
      <c r="I37" s="35"/>
      <c r="J37" s="9"/>
      <c r="K37" s="33"/>
      <c r="L37" s="40"/>
      <c r="M37" s="41"/>
      <c r="N37" s="41"/>
      <c r="O37" s="41"/>
      <c r="P37" s="41"/>
      <c r="Q37" s="41"/>
      <c r="R37" s="6"/>
      <c r="S37" s="119"/>
      <c r="T37" s="120"/>
      <c r="U37" s="121"/>
      <c r="W37" s="11" t="b">
        <f t="shared" si="12"/>
        <v>0</v>
      </c>
      <c r="X37" s="11" t="b">
        <f t="shared" si="0"/>
        <v>0</v>
      </c>
      <c r="Y37" s="11" t="b">
        <f t="shared" si="1"/>
        <v>0</v>
      </c>
      <c r="AA37" s="11" t="b">
        <f t="shared" si="2"/>
        <v>0</v>
      </c>
      <c r="AB37" s="11" t="b">
        <f t="shared" si="3"/>
        <v>0</v>
      </c>
      <c r="AC37" s="11" t="b">
        <f t="shared" si="4"/>
        <v>0</v>
      </c>
      <c r="AE37" s="11" t="b">
        <f t="shared" si="13"/>
        <v>0</v>
      </c>
      <c r="AF37" s="11" t="b">
        <f t="shared" si="14"/>
        <v>0</v>
      </c>
      <c r="AG37" s="11" t="b">
        <f t="shared" si="15"/>
        <v>0</v>
      </c>
      <c r="AI37" s="11" t="b">
        <f t="shared" si="5"/>
        <v>0</v>
      </c>
      <c r="AJ37" s="11" t="b">
        <f t="shared" si="6"/>
        <v>0</v>
      </c>
      <c r="AK37" s="11" t="b">
        <f t="shared" si="7"/>
        <v>0</v>
      </c>
      <c r="AM37" s="11" t="b">
        <f t="shared" si="8"/>
        <v>0</v>
      </c>
      <c r="AN37" s="11" t="b">
        <f t="shared" si="9"/>
        <v>0</v>
      </c>
      <c r="AO37" s="11" t="b">
        <f t="shared" si="10"/>
        <v>0</v>
      </c>
    </row>
    <row r="38" spans="2:41" ht="35.25" customHeight="1" x14ac:dyDescent="0.2">
      <c r="B38" s="8">
        <v>45014</v>
      </c>
      <c r="C38" s="1">
        <f t="shared" si="11"/>
        <v>45014</v>
      </c>
      <c r="D38" s="7"/>
      <c r="E38" s="41"/>
      <c r="F38" s="33"/>
      <c r="G38" s="6"/>
      <c r="H38" s="6"/>
      <c r="I38" s="35"/>
      <c r="J38" s="9"/>
      <c r="K38" s="33"/>
      <c r="L38" s="40"/>
      <c r="M38" s="41"/>
      <c r="N38" s="41"/>
      <c r="O38" s="41"/>
      <c r="P38" s="41"/>
      <c r="Q38" s="41"/>
      <c r="R38" s="6"/>
      <c r="S38" s="119"/>
      <c r="T38" s="114"/>
      <c r="U38" s="115"/>
      <c r="W38" s="11" t="b">
        <f t="shared" si="12"/>
        <v>0</v>
      </c>
      <c r="X38" s="11" t="b">
        <f t="shared" si="0"/>
        <v>0</v>
      </c>
      <c r="Y38" s="11" t="b">
        <f t="shared" si="1"/>
        <v>0</v>
      </c>
      <c r="AA38" s="11" t="b">
        <f t="shared" si="2"/>
        <v>0</v>
      </c>
      <c r="AB38" s="11" t="b">
        <f t="shared" si="3"/>
        <v>0</v>
      </c>
      <c r="AC38" s="11" t="b">
        <f t="shared" si="4"/>
        <v>0</v>
      </c>
      <c r="AE38" s="11" t="b">
        <f t="shared" si="13"/>
        <v>0</v>
      </c>
      <c r="AF38" s="11" t="b">
        <f t="shared" si="14"/>
        <v>0</v>
      </c>
      <c r="AG38" s="11" t="b">
        <f t="shared" si="15"/>
        <v>0</v>
      </c>
      <c r="AI38" s="11" t="b">
        <f t="shared" si="5"/>
        <v>0</v>
      </c>
      <c r="AJ38" s="11" t="b">
        <f t="shared" si="6"/>
        <v>0</v>
      </c>
      <c r="AK38" s="11" t="b">
        <f t="shared" si="7"/>
        <v>0</v>
      </c>
      <c r="AM38" s="11" t="b">
        <f t="shared" si="8"/>
        <v>0</v>
      </c>
      <c r="AN38" s="11" t="b">
        <f t="shared" si="9"/>
        <v>0</v>
      </c>
      <c r="AO38" s="11" t="b">
        <f t="shared" si="10"/>
        <v>0</v>
      </c>
    </row>
    <row r="39" spans="2:41" ht="35.25" customHeight="1" x14ac:dyDescent="0.2">
      <c r="B39" s="8">
        <v>45015</v>
      </c>
      <c r="C39" s="1">
        <f t="shared" si="11"/>
        <v>45015</v>
      </c>
      <c r="D39" s="7"/>
      <c r="E39" s="41"/>
      <c r="F39" s="33"/>
      <c r="G39" s="6"/>
      <c r="H39" s="6"/>
      <c r="I39" s="35"/>
      <c r="J39" s="9"/>
      <c r="K39" s="33"/>
      <c r="L39" s="40"/>
      <c r="M39" s="41"/>
      <c r="N39" s="41"/>
      <c r="O39" s="41"/>
      <c r="P39" s="41"/>
      <c r="Q39" s="41"/>
      <c r="R39" s="6"/>
      <c r="S39" s="119"/>
      <c r="T39" s="114"/>
      <c r="U39" s="115"/>
      <c r="W39" s="11" t="b">
        <f t="shared" si="12"/>
        <v>0</v>
      </c>
      <c r="X39" s="11" t="b">
        <f t="shared" si="0"/>
        <v>0</v>
      </c>
      <c r="Y39" s="11" t="b">
        <f t="shared" si="1"/>
        <v>0</v>
      </c>
      <c r="AA39" s="11" t="b">
        <f t="shared" si="2"/>
        <v>0</v>
      </c>
      <c r="AB39" s="11" t="b">
        <f t="shared" si="3"/>
        <v>0</v>
      </c>
      <c r="AC39" s="11" t="b">
        <f t="shared" si="4"/>
        <v>0</v>
      </c>
      <c r="AE39" s="11" t="b">
        <f t="shared" si="13"/>
        <v>0</v>
      </c>
      <c r="AF39" s="11" t="b">
        <f t="shared" si="14"/>
        <v>0</v>
      </c>
      <c r="AG39" s="11" t="b">
        <f t="shared" si="15"/>
        <v>0</v>
      </c>
      <c r="AI39" s="11" t="b">
        <f t="shared" si="5"/>
        <v>0</v>
      </c>
      <c r="AJ39" s="11" t="b">
        <f t="shared" si="6"/>
        <v>0</v>
      </c>
      <c r="AK39" s="11" t="b">
        <f t="shared" si="7"/>
        <v>0</v>
      </c>
      <c r="AM39" s="11" t="b">
        <f t="shared" si="8"/>
        <v>0</v>
      </c>
      <c r="AN39" s="11" t="b">
        <f t="shared" si="9"/>
        <v>0</v>
      </c>
      <c r="AO39" s="11" t="b">
        <f t="shared" si="10"/>
        <v>0</v>
      </c>
    </row>
    <row r="40" spans="2:41" ht="36" customHeight="1" thickBot="1" x14ac:dyDescent="0.25">
      <c r="B40" s="8">
        <v>45016</v>
      </c>
      <c r="C40" s="1">
        <f t="shared" si="11"/>
        <v>45016</v>
      </c>
      <c r="D40" s="7"/>
      <c r="E40" s="41"/>
      <c r="F40" s="33"/>
      <c r="G40" s="6"/>
      <c r="H40" s="6"/>
      <c r="I40" s="35"/>
      <c r="J40" s="9"/>
      <c r="K40" s="33"/>
      <c r="L40" s="40"/>
      <c r="M40" s="41"/>
      <c r="N40" s="41"/>
      <c r="O40" s="41"/>
      <c r="P40" s="41"/>
      <c r="Q40" s="41"/>
      <c r="R40" s="60"/>
      <c r="S40" s="119"/>
      <c r="T40" s="114"/>
      <c r="U40" s="115"/>
      <c r="W40" s="11" t="b">
        <f t="shared" si="12"/>
        <v>0</v>
      </c>
      <c r="X40" s="11" t="b">
        <f t="shared" si="0"/>
        <v>0</v>
      </c>
      <c r="Y40" s="11" t="b">
        <f t="shared" si="1"/>
        <v>0</v>
      </c>
      <c r="AA40" s="11" t="b">
        <f t="shared" si="2"/>
        <v>0</v>
      </c>
      <c r="AB40" s="11" t="b">
        <f t="shared" si="3"/>
        <v>0</v>
      </c>
      <c r="AC40" s="11" t="b">
        <f t="shared" si="4"/>
        <v>0</v>
      </c>
      <c r="AE40" s="11" t="b">
        <f t="shared" si="13"/>
        <v>0</v>
      </c>
      <c r="AF40" s="11" t="b">
        <f t="shared" si="14"/>
        <v>0</v>
      </c>
      <c r="AG40" s="11" t="b">
        <f t="shared" si="15"/>
        <v>0</v>
      </c>
      <c r="AI40" s="11" t="b">
        <f t="shared" si="5"/>
        <v>0</v>
      </c>
      <c r="AJ40" s="11" t="b">
        <f t="shared" si="6"/>
        <v>0</v>
      </c>
      <c r="AK40" s="11" t="b">
        <f t="shared" si="7"/>
        <v>0</v>
      </c>
      <c r="AM40" s="11" t="b">
        <f t="shared" si="8"/>
        <v>0</v>
      </c>
      <c r="AN40" s="11" t="b">
        <f t="shared" si="9"/>
        <v>0</v>
      </c>
      <c r="AO40" s="11" t="b">
        <f t="shared" si="10"/>
        <v>0</v>
      </c>
    </row>
    <row r="41" spans="2:41" ht="35.25" customHeight="1" thickTop="1" x14ac:dyDescent="0.2">
      <c r="B41" s="92" t="s">
        <v>2</v>
      </c>
      <c r="C41" s="93"/>
      <c r="D41" s="19">
        <f>COUNTIF(D10:D40,"☑個")</f>
        <v>0</v>
      </c>
      <c r="E41" s="19">
        <f>COUNTIF(E10:E40,"☑集")</f>
        <v>0</v>
      </c>
      <c r="F41" s="19">
        <f>COUNTIF(F10:F40,"☑業")</f>
        <v>0</v>
      </c>
      <c r="G41" s="19">
        <f>COUNTIF(G10:G40,"☑統")</f>
        <v>0</v>
      </c>
      <c r="H41" s="19">
        <f>COUNTIF(H10:H40,"☑専")</f>
        <v>0</v>
      </c>
      <c r="I41" s="20">
        <f>COUNTIF(I10:I40,"☑実")</f>
        <v>0</v>
      </c>
      <c r="J41" s="20">
        <f>COUNTIF(J10:J40,"☑移")</f>
        <v>0</v>
      </c>
      <c r="K41" s="21">
        <f>COUNTIF(K10:K40,"☑補事")</f>
        <v>0</v>
      </c>
      <c r="L41" s="22">
        <f>COUNTIF(L10:L40,"☑パ")</f>
        <v>0</v>
      </c>
      <c r="M41" s="19">
        <f>COUNTIF(M10:M40,"☑演")</f>
        <v>0</v>
      </c>
      <c r="N41" s="19">
        <f>COUNTIF(N10:N40,"☑講")</f>
        <v>0</v>
      </c>
      <c r="O41" s="19">
        <f>COUNTIF(O10:O40,"☑相")</f>
        <v>0</v>
      </c>
      <c r="P41" s="19">
        <f>COUNTIF(P10:P40,"☑調")</f>
        <v>0</v>
      </c>
      <c r="Q41" s="19">
        <f>COUNTIF(Q10:Q40,"☑情")</f>
        <v>0</v>
      </c>
      <c r="R41" s="20">
        <f>COUNTIF(R10:R40,"☑他")</f>
        <v>0</v>
      </c>
      <c r="S41" s="23"/>
      <c r="T41" s="24"/>
      <c r="U41" s="25"/>
      <c r="W41" s="11">
        <f>SUM(W10:W40)</f>
        <v>0</v>
      </c>
      <c r="X41" s="11">
        <f t="shared" ref="X41:Y41" si="16">SUM(X10:X40)</f>
        <v>0</v>
      </c>
      <c r="Y41" s="11">
        <f t="shared" si="16"/>
        <v>0</v>
      </c>
      <c r="AA41" s="11">
        <f>SUM(AA10:AA40)</f>
        <v>0</v>
      </c>
      <c r="AB41" s="11">
        <f t="shared" ref="AB41:AC41" si="17">SUM(AB10:AB40)</f>
        <v>0</v>
      </c>
      <c r="AC41" s="11">
        <f t="shared" si="17"/>
        <v>0</v>
      </c>
      <c r="AE41" s="11">
        <f>SUM(AE10:AE40)</f>
        <v>0</v>
      </c>
      <c r="AF41" s="11">
        <f>SUM(AF10:AF40)</f>
        <v>0</v>
      </c>
      <c r="AG41" s="11">
        <f>SUM(AG10:AG40)</f>
        <v>0</v>
      </c>
      <c r="AI41" s="11">
        <f>SUM(AI10:AI40)</f>
        <v>0</v>
      </c>
      <c r="AJ41" s="11">
        <f t="shared" ref="AJ41:AK41" si="18">SUM(AJ10:AJ40)</f>
        <v>0</v>
      </c>
      <c r="AK41" s="11">
        <f t="shared" si="18"/>
        <v>0</v>
      </c>
      <c r="AM41" s="11">
        <f>SUM(AM10:AM40)</f>
        <v>0</v>
      </c>
      <c r="AN41" s="11">
        <f t="shared" ref="AN41:AO41" si="19">SUM(AN10:AN40)</f>
        <v>0</v>
      </c>
      <c r="AO41" s="11">
        <f t="shared" si="19"/>
        <v>0</v>
      </c>
    </row>
    <row r="42" spans="2:41" ht="15" customHeight="1" x14ac:dyDescent="0.2">
      <c r="B42" s="94" t="s">
        <v>68</v>
      </c>
      <c r="C42" s="94"/>
      <c r="D42" s="94"/>
      <c r="E42" s="94"/>
      <c r="F42" s="94"/>
      <c r="G42" s="94"/>
      <c r="H42" s="94"/>
      <c r="I42" s="26"/>
      <c r="J42" s="26"/>
      <c r="K42" s="26"/>
      <c r="L42" s="26"/>
      <c r="M42" s="26"/>
      <c r="N42" s="26"/>
      <c r="O42" s="26"/>
      <c r="P42" s="27"/>
      <c r="R42" s="28"/>
      <c r="S42" s="29"/>
      <c r="T42" s="29"/>
      <c r="U42" s="29"/>
    </row>
    <row r="43" spans="2:41" ht="9" customHeight="1" x14ac:dyDescent="0.2">
      <c r="B43" s="30"/>
      <c r="C43" s="30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T43" s="30"/>
      <c r="U43" s="30"/>
    </row>
    <row r="44" spans="2:41" ht="9" customHeight="1" x14ac:dyDescent="0.2">
      <c r="B44" s="30"/>
      <c r="C44" s="30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T44" s="31"/>
      <c r="U44" s="31"/>
    </row>
    <row r="45" spans="2:41" ht="15" customHeight="1" x14ac:dyDescent="0.2">
      <c r="B45" s="38" t="s">
        <v>40</v>
      </c>
      <c r="C45" s="38" t="s">
        <v>41</v>
      </c>
      <c r="D45" s="38" t="s">
        <v>42</v>
      </c>
      <c r="E45" s="37"/>
      <c r="F45" s="38" t="s">
        <v>43</v>
      </c>
      <c r="G45" s="38" t="s">
        <v>44</v>
      </c>
      <c r="H45" s="38" t="s">
        <v>45</v>
      </c>
      <c r="I45" s="37"/>
      <c r="J45" s="38" t="s">
        <v>57</v>
      </c>
      <c r="K45" s="38" t="s">
        <v>58</v>
      </c>
      <c r="L45" s="38" t="s">
        <v>59</v>
      </c>
      <c r="M45" s="37"/>
      <c r="N45" s="38" t="s">
        <v>46</v>
      </c>
      <c r="O45" s="38" t="s">
        <v>47</v>
      </c>
      <c r="P45" s="38" t="s">
        <v>48</v>
      </c>
      <c r="Q45" s="37"/>
      <c r="R45" s="38" t="s">
        <v>49</v>
      </c>
      <c r="S45" s="38" t="s">
        <v>50</v>
      </c>
      <c r="T45" s="38" t="s">
        <v>51</v>
      </c>
      <c r="U45" s="18"/>
      <c r="V45" s="18"/>
      <c r="X45" s="32"/>
      <c r="Y45" s="32"/>
    </row>
    <row r="46" spans="2:41" x14ac:dyDescent="0.2">
      <c r="B46" s="39">
        <f>W41</f>
        <v>0</v>
      </c>
      <c r="C46" s="39">
        <f>X41</f>
        <v>0</v>
      </c>
      <c r="D46" s="39">
        <f>Y41</f>
        <v>0</v>
      </c>
      <c r="F46" s="39">
        <f>AA41</f>
        <v>0</v>
      </c>
      <c r="G46" s="39">
        <f>AB41</f>
        <v>0</v>
      </c>
      <c r="H46" s="39">
        <f>AC41</f>
        <v>0</v>
      </c>
      <c r="J46" s="39">
        <f>AE41</f>
        <v>0</v>
      </c>
      <c r="K46" s="39">
        <f>AF41</f>
        <v>0</v>
      </c>
      <c r="L46" s="39">
        <f>AG41</f>
        <v>0</v>
      </c>
      <c r="N46" s="39">
        <f>AI41</f>
        <v>0</v>
      </c>
      <c r="O46" s="39">
        <f>AJ41</f>
        <v>0</v>
      </c>
      <c r="P46" s="39">
        <f>AK41</f>
        <v>0</v>
      </c>
      <c r="R46" s="39">
        <f>AM41</f>
        <v>0</v>
      </c>
      <c r="S46" s="39">
        <f>AN41</f>
        <v>0</v>
      </c>
      <c r="T46" s="39">
        <f>AO41</f>
        <v>0</v>
      </c>
    </row>
    <row r="47" spans="2:41" ht="18.75" customHeight="1" x14ac:dyDescent="0.2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</row>
  </sheetData>
  <mergeCells count="53">
    <mergeCell ref="B42:H42"/>
    <mergeCell ref="B41:C41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S39:U39"/>
    <mergeCell ref="S40:U40"/>
    <mergeCell ref="S29:U29"/>
    <mergeCell ref="S18:U18"/>
    <mergeCell ref="S19:U19"/>
    <mergeCell ref="S20:U20"/>
    <mergeCell ref="S21:U21"/>
    <mergeCell ref="S22:U22"/>
    <mergeCell ref="S23:U23"/>
    <mergeCell ref="S24:U24"/>
    <mergeCell ref="S25:U25"/>
    <mergeCell ref="S26:U26"/>
    <mergeCell ref="S27:U27"/>
    <mergeCell ref="S28:U28"/>
    <mergeCell ref="S17:U17"/>
    <mergeCell ref="O8:O9"/>
    <mergeCell ref="P8:P9"/>
    <mergeCell ref="Q8:Q9"/>
    <mergeCell ref="R8:R9"/>
    <mergeCell ref="S10:U10"/>
    <mergeCell ref="S11:U11"/>
    <mergeCell ref="S12:U12"/>
    <mergeCell ref="S13:U13"/>
    <mergeCell ref="S14:U14"/>
    <mergeCell ref="S15:U15"/>
    <mergeCell ref="S16:U16"/>
    <mergeCell ref="N8:N9"/>
    <mergeCell ref="B2:U2"/>
    <mergeCell ref="B3:C3"/>
    <mergeCell ref="P4:Q4"/>
    <mergeCell ref="R4:U4"/>
    <mergeCell ref="B6:C9"/>
    <mergeCell ref="D6:R6"/>
    <mergeCell ref="S6:U9"/>
    <mergeCell ref="D7:K7"/>
    <mergeCell ref="L7:R7"/>
    <mergeCell ref="D8:F8"/>
    <mergeCell ref="G8:G9"/>
    <mergeCell ref="H8:H9"/>
    <mergeCell ref="I8:K9"/>
    <mergeCell ref="L8:L9"/>
    <mergeCell ref="M8:M9"/>
  </mergeCells>
  <phoneticPr fontId="1"/>
  <dataValidations count="15">
    <dataValidation type="list" allowBlank="1" showInputMessage="1" showErrorMessage="1" sqref="D10:D40" xr:uid="{00000000-0002-0000-0B00-000000000000}">
      <formula1>"☑個"</formula1>
    </dataValidation>
    <dataValidation type="list" allowBlank="1" showInputMessage="1" showErrorMessage="1" sqref="E10:E40" xr:uid="{00000000-0002-0000-0B00-000001000000}">
      <formula1>"☑集"</formula1>
    </dataValidation>
    <dataValidation type="list" allowBlank="1" showInputMessage="1" showErrorMessage="1" sqref="G10:G40" xr:uid="{00000000-0002-0000-0B00-000002000000}">
      <formula1>"☑統"</formula1>
    </dataValidation>
    <dataValidation type="list" allowBlank="1" showInputMessage="1" showErrorMessage="1" sqref="H10:H40" xr:uid="{00000000-0002-0000-0B00-000003000000}">
      <formula1>"☑専"</formula1>
    </dataValidation>
    <dataValidation type="list" allowBlank="1" showInputMessage="1" showErrorMessage="1" sqref="I10:I40" xr:uid="{00000000-0002-0000-0B00-000004000000}">
      <formula1>"☑実"</formula1>
    </dataValidation>
    <dataValidation type="list" allowBlank="1" showInputMessage="1" showErrorMessage="1" sqref="J10:J40" xr:uid="{00000000-0002-0000-0B00-000005000000}">
      <formula1>"☑移"</formula1>
    </dataValidation>
    <dataValidation type="list" allowBlank="1" showInputMessage="1" showErrorMessage="1" sqref="K10:K40" xr:uid="{00000000-0002-0000-0B00-000006000000}">
      <formula1>"☑補事"</formula1>
    </dataValidation>
    <dataValidation type="list" allowBlank="1" showInputMessage="1" showErrorMessage="1" sqref="L10:L40" xr:uid="{00000000-0002-0000-0B00-000007000000}">
      <formula1>"☑パ"</formula1>
    </dataValidation>
    <dataValidation type="list" allowBlank="1" showInputMessage="1" showErrorMessage="1" sqref="M10:M40" xr:uid="{00000000-0002-0000-0B00-000008000000}">
      <formula1>"☑演"</formula1>
    </dataValidation>
    <dataValidation type="list" allowBlank="1" showInputMessage="1" showErrorMessage="1" sqref="N10:N40" xr:uid="{00000000-0002-0000-0B00-000009000000}">
      <formula1>"☑講"</formula1>
    </dataValidation>
    <dataValidation type="list" allowBlank="1" showInputMessage="1" showErrorMessage="1" sqref="O10:O40" xr:uid="{00000000-0002-0000-0B00-00000A000000}">
      <formula1>"☑相"</formula1>
    </dataValidation>
    <dataValidation type="list" allowBlank="1" showInputMessage="1" showErrorMessage="1" sqref="P10:P40" xr:uid="{00000000-0002-0000-0B00-00000B000000}">
      <formula1>"☑調"</formula1>
    </dataValidation>
    <dataValidation type="list" allowBlank="1" showInputMessage="1" showErrorMessage="1" sqref="Q10:Q40" xr:uid="{00000000-0002-0000-0B00-00000C000000}">
      <formula1>"☑情"</formula1>
    </dataValidation>
    <dataValidation type="list" allowBlank="1" showInputMessage="1" showErrorMessage="1" sqref="R10:R40" xr:uid="{00000000-0002-0000-0B00-00000D000000}">
      <formula1>"☑他"</formula1>
    </dataValidation>
    <dataValidation type="list" allowBlank="1" showInputMessage="1" showErrorMessage="1" sqref="F10:F40" xr:uid="{00000000-0002-0000-0B00-00000E000000}">
      <formula1>"☑業"</formula1>
    </dataValidation>
  </dataValidations>
  <pageMargins left="0.54" right="0.15748031496062992" top="0.32" bottom="0.23622047244094491" header="0.15748031496062992" footer="0.15748031496062992"/>
  <pageSetup paperSize="9" scale="59" orientation="portrait" horizontalDpi="300" verticalDpi="300" r:id="rId1"/>
  <headerFooter>
    <oddHeader>&amp;L&amp;12　
　様式第9号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Q47"/>
  <sheetViews>
    <sheetView view="pageBreakPreview" zoomScale="70" zoomScaleNormal="85" zoomScaleSheetLayoutView="70" workbookViewId="0">
      <pane xSplit="21" ySplit="9" topLeftCell="V10" activePane="bottomRight" state="frozen"/>
      <selection pane="topRight" activeCell="V1" sqref="V1"/>
      <selection pane="bottomLeft" activeCell="A10" sqref="A10"/>
      <selection pane="bottomRight" activeCell="B4" sqref="B4"/>
    </sheetView>
  </sheetViews>
  <sheetFormatPr defaultColWidth="9" defaultRowHeight="13.2" x14ac:dyDescent="0.2"/>
  <cols>
    <col min="1" max="1" width="1.88671875" style="11" customWidth="1"/>
    <col min="2" max="2" width="7.109375" style="11" customWidth="1"/>
    <col min="3" max="3" width="8.21875" style="11" customWidth="1"/>
    <col min="4" max="18" width="7.6640625" style="11" customWidth="1"/>
    <col min="19" max="19" width="7.21875" style="11" customWidth="1"/>
    <col min="20" max="20" width="7" style="11" customWidth="1"/>
    <col min="21" max="21" width="11.33203125" style="11" customWidth="1"/>
    <col min="22" max="22" width="9" style="11"/>
    <col min="23" max="23" width="7.88671875" style="11" hidden="1" customWidth="1"/>
    <col min="24" max="25" width="9" style="11" hidden="1" customWidth="1"/>
    <col min="26" max="26" width="2.6640625" style="11" hidden="1" customWidth="1"/>
    <col min="27" max="29" width="9" style="11" hidden="1" customWidth="1"/>
    <col min="30" max="30" width="3.21875" style="11" hidden="1" customWidth="1"/>
    <col min="31" max="33" width="8.77734375" style="11" hidden="1" customWidth="1"/>
    <col min="34" max="34" width="5" style="11" hidden="1" customWidth="1"/>
    <col min="35" max="37" width="9" style="11" hidden="1" customWidth="1"/>
    <col min="38" max="38" width="3.33203125" style="11" hidden="1" customWidth="1"/>
    <col min="39" max="41" width="9" style="11" hidden="1" customWidth="1"/>
    <col min="42" max="16384" width="9" style="11"/>
  </cols>
  <sheetData>
    <row r="1" spans="2:43" ht="8.25" customHeight="1" x14ac:dyDescent="0.2">
      <c r="J1" s="12"/>
      <c r="K1" s="12"/>
      <c r="L1" s="12"/>
      <c r="M1" s="12"/>
      <c r="N1" s="12"/>
    </row>
    <row r="2" spans="2:43" ht="25.5" customHeight="1" x14ac:dyDescent="0.2">
      <c r="B2" s="68" t="s">
        <v>62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2:43" ht="20.25" customHeight="1" x14ac:dyDescent="0.2">
      <c r="B3" s="91" t="s">
        <v>69</v>
      </c>
      <c r="C3" s="91"/>
      <c r="M3" s="11" t="s">
        <v>14</v>
      </c>
    </row>
    <row r="4" spans="2:43" ht="28.5" customHeight="1" x14ac:dyDescent="0.2">
      <c r="B4" s="48">
        <v>5</v>
      </c>
      <c r="C4" s="13" t="s">
        <v>13</v>
      </c>
      <c r="D4" s="14"/>
      <c r="E4" s="14"/>
      <c r="F4" s="14"/>
      <c r="G4" s="14"/>
      <c r="H4" s="14"/>
      <c r="I4" s="14"/>
      <c r="J4" s="14"/>
      <c r="K4" s="14"/>
      <c r="L4" s="14"/>
      <c r="M4" s="15"/>
      <c r="N4" s="15"/>
      <c r="O4" s="14"/>
      <c r="P4" s="69" t="s">
        <v>12</v>
      </c>
      <c r="Q4" s="70"/>
      <c r="R4" s="69"/>
      <c r="S4" s="71"/>
      <c r="T4" s="71"/>
      <c r="U4" s="70"/>
    </row>
    <row r="5" spans="2:43" ht="13.5" customHeight="1" x14ac:dyDescent="0.2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7"/>
      <c r="U5" s="17"/>
    </row>
    <row r="6" spans="2:43" ht="25.5" customHeight="1" x14ac:dyDescent="0.2">
      <c r="B6" s="72" t="s">
        <v>1</v>
      </c>
      <c r="C6" s="73"/>
      <c r="D6" s="78" t="s">
        <v>11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/>
      <c r="S6" s="81" t="s">
        <v>10</v>
      </c>
      <c r="T6" s="82"/>
      <c r="U6" s="83"/>
    </row>
    <row r="7" spans="2:43" ht="23.25" customHeight="1" x14ac:dyDescent="0.2">
      <c r="B7" s="74"/>
      <c r="C7" s="75"/>
      <c r="D7" s="78" t="s">
        <v>9</v>
      </c>
      <c r="E7" s="79"/>
      <c r="F7" s="79"/>
      <c r="G7" s="79"/>
      <c r="H7" s="79"/>
      <c r="I7" s="79"/>
      <c r="J7" s="79"/>
      <c r="K7" s="95"/>
      <c r="L7" s="80" t="s">
        <v>8</v>
      </c>
      <c r="M7" s="90"/>
      <c r="N7" s="90"/>
      <c r="O7" s="90"/>
      <c r="P7" s="90"/>
      <c r="Q7" s="90"/>
      <c r="R7" s="90"/>
      <c r="S7" s="84"/>
      <c r="T7" s="85"/>
      <c r="U7" s="86"/>
    </row>
    <row r="8" spans="2:43" ht="21.75" customHeight="1" x14ac:dyDescent="0.2">
      <c r="B8" s="74"/>
      <c r="C8" s="75"/>
      <c r="D8" s="78" t="s">
        <v>6</v>
      </c>
      <c r="E8" s="79"/>
      <c r="F8" s="79"/>
      <c r="G8" s="90" t="s">
        <v>5</v>
      </c>
      <c r="H8" s="90" t="s">
        <v>4</v>
      </c>
      <c r="I8" s="106" t="s">
        <v>0</v>
      </c>
      <c r="J8" s="106"/>
      <c r="K8" s="107"/>
      <c r="L8" s="108" t="s">
        <v>61</v>
      </c>
      <c r="M8" s="102" t="s">
        <v>34</v>
      </c>
      <c r="N8" s="102" t="s">
        <v>35</v>
      </c>
      <c r="O8" s="102" t="s">
        <v>36</v>
      </c>
      <c r="P8" s="102" t="s">
        <v>60</v>
      </c>
      <c r="Q8" s="102" t="s">
        <v>37</v>
      </c>
      <c r="R8" s="104" t="s">
        <v>7</v>
      </c>
      <c r="S8" s="84"/>
      <c r="T8" s="85"/>
      <c r="U8" s="86"/>
    </row>
    <row r="9" spans="2:43" ht="32.25" customHeight="1" x14ac:dyDescent="0.2">
      <c r="B9" s="76"/>
      <c r="C9" s="77"/>
      <c r="D9" s="44" t="s">
        <v>38</v>
      </c>
      <c r="E9" s="45" t="s">
        <v>39</v>
      </c>
      <c r="F9" s="49" t="s">
        <v>53</v>
      </c>
      <c r="G9" s="90"/>
      <c r="H9" s="90"/>
      <c r="I9" s="106"/>
      <c r="J9" s="106"/>
      <c r="K9" s="107"/>
      <c r="L9" s="109"/>
      <c r="M9" s="103"/>
      <c r="N9" s="103"/>
      <c r="O9" s="103"/>
      <c r="P9" s="103"/>
      <c r="Q9" s="103"/>
      <c r="R9" s="105"/>
      <c r="S9" s="87"/>
      <c r="T9" s="88"/>
      <c r="U9" s="89"/>
      <c r="W9" s="18" t="s">
        <v>16</v>
      </c>
      <c r="X9" s="18" t="s">
        <v>17</v>
      </c>
      <c r="Y9" s="18" t="s">
        <v>18</v>
      </c>
      <c r="AA9" s="18" t="s">
        <v>19</v>
      </c>
      <c r="AB9" s="18" t="s">
        <v>20</v>
      </c>
      <c r="AC9" s="18" t="s">
        <v>21</v>
      </c>
      <c r="AE9" s="18" t="s">
        <v>54</v>
      </c>
      <c r="AF9" s="18" t="s">
        <v>55</v>
      </c>
      <c r="AG9" s="18" t="s">
        <v>56</v>
      </c>
      <c r="AI9" s="18" t="s">
        <v>22</v>
      </c>
      <c r="AJ9" s="18" t="s">
        <v>23</v>
      </c>
      <c r="AK9" s="18" t="s">
        <v>24</v>
      </c>
      <c r="AM9" s="18" t="s">
        <v>22</v>
      </c>
      <c r="AN9" s="18" t="s">
        <v>23</v>
      </c>
      <c r="AO9" s="18" t="s">
        <v>24</v>
      </c>
      <c r="AQ9" s="18"/>
    </row>
    <row r="10" spans="2:43" ht="35.25" customHeight="1" x14ac:dyDescent="0.2">
      <c r="B10" s="5">
        <v>44682</v>
      </c>
      <c r="C10" s="52">
        <f>B10</f>
        <v>44682</v>
      </c>
      <c r="D10" s="53"/>
      <c r="E10" s="54"/>
      <c r="F10" s="55"/>
      <c r="G10" s="56"/>
      <c r="H10" s="56"/>
      <c r="I10" s="57"/>
      <c r="J10" s="58"/>
      <c r="K10" s="55"/>
      <c r="L10" s="59"/>
      <c r="M10" s="54"/>
      <c r="N10" s="54"/>
      <c r="O10" s="54"/>
      <c r="P10" s="54"/>
      <c r="Q10" s="54"/>
      <c r="R10" s="56"/>
      <c r="S10" s="110"/>
      <c r="T10" s="111"/>
      <c r="U10" s="112"/>
      <c r="W10" s="11" t="b">
        <f>IF($D10="☑個",COUNTIF(I10,"☑実"))</f>
        <v>0</v>
      </c>
      <c r="X10" s="11" t="b">
        <f t="shared" ref="X10:X40" si="0">IF($D10="☑個",COUNTIF(J10,"☑移"))</f>
        <v>0</v>
      </c>
      <c r="Y10" s="11" t="b">
        <f t="shared" ref="Y10:Y40" si="1">IF($D10="☑個",COUNTIF(K10,"☑補事"))</f>
        <v>0</v>
      </c>
      <c r="AA10" s="11" t="b">
        <f t="shared" ref="AA10:AA40" si="2">IF($E10="☑集",COUNTIF(I10,"☑実"))</f>
        <v>0</v>
      </c>
      <c r="AB10" s="11" t="b">
        <f t="shared" ref="AB10:AB40" si="3">IF($E10="☑集",COUNTIF(J10,"☑移"))</f>
        <v>0</v>
      </c>
      <c r="AC10" s="11" t="b">
        <f t="shared" ref="AC10:AC40" si="4">IF($E10="☑集",COUNTIF(K10,"☑補事"))</f>
        <v>0</v>
      </c>
      <c r="AE10" s="11" t="b">
        <f>IF($F10="☑業",COUNTIF(I10,"☑実"))</f>
        <v>0</v>
      </c>
      <c r="AF10" s="11" t="b">
        <f>IF($F10="☑業",COUNTIF(J10,"☑移"))</f>
        <v>0</v>
      </c>
      <c r="AG10" s="11" t="b">
        <f>IF($F10="☑業",COUNTIF(K10,"☑補事"))</f>
        <v>0</v>
      </c>
      <c r="AI10" s="11" t="b">
        <f t="shared" ref="AI10:AI40" si="5">IF($G10="☑統",COUNTIF(I10,"☑実"))</f>
        <v>0</v>
      </c>
      <c r="AJ10" s="11" t="b">
        <f t="shared" ref="AJ10:AJ40" si="6">IF($G10="☑統",COUNTIF(J10,"☑移"))</f>
        <v>0</v>
      </c>
      <c r="AK10" s="11" t="b">
        <f t="shared" ref="AK10:AK40" si="7">IF($G10="☑統",COUNTIF(K10,"☑補事"))</f>
        <v>0</v>
      </c>
      <c r="AM10" s="11" t="b">
        <f t="shared" ref="AM10:AM40" si="8">IF($H10="☑専",COUNTIF(I10,"☑実"))</f>
        <v>0</v>
      </c>
      <c r="AN10" s="11" t="b">
        <f t="shared" ref="AN10:AN40" si="9">IF($H10="☑専",COUNTIF(J10,"☑移"))</f>
        <v>0</v>
      </c>
      <c r="AO10" s="11" t="b">
        <f t="shared" ref="AO10:AO40" si="10">IF($H10="☑専",COUNTIF(K10,"☑補事"))</f>
        <v>0</v>
      </c>
    </row>
    <row r="11" spans="2:43" ht="35.25" customHeight="1" x14ac:dyDescent="0.2">
      <c r="B11" s="8">
        <v>44683</v>
      </c>
      <c r="C11" s="1">
        <f t="shared" ref="C11:C40" si="11">B11</f>
        <v>44683</v>
      </c>
      <c r="D11" s="7"/>
      <c r="E11" s="41"/>
      <c r="F11" s="33"/>
      <c r="G11" s="6"/>
      <c r="H11" s="6"/>
      <c r="I11" s="35"/>
      <c r="J11" s="9"/>
      <c r="K11" s="33"/>
      <c r="L11" s="40"/>
      <c r="M11" s="41"/>
      <c r="N11" s="41"/>
      <c r="O11" s="41"/>
      <c r="P11" s="41"/>
      <c r="Q11" s="41"/>
      <c r="R11" s="6"/>
      <c r="S11" s="113"/>
      <c r="T11" s="114"/>
      <c r="U11" s="115"/>
      <c r="W11" s="11" t="b">
        <f t="shared" ref="W11:W40" si="12">IF($D11="☑個",COUNTIF($I11,"☑実"))</f>
        <v>0</v>
      </c>
      <c r="X11" s="11" t="b">
        <f t="shared" si="0"/>
        <v>0</v>
      </c>
      <c r="Y11" s="11" t="b">
        <f t="shared" si="1"/>
        <v>0</v>
      </c>
      <c r="AA11" s="11" t="b">
        <f t="shared" si="2"/>
        <v>0</v>
      </c>
      <c r="AB11" s="11" t="b">
        <f t="shared" si="3"/>
        <v>0</v>
      </c>
      <c r="AC11" s="11" t="b">
        <f t="shared" si="4"/>
        <v>0</v>
      </c>
      <c r="AE11" s="11" t="b">
        <f t="shared" ref="AE11:AE40" si="13">IF($F11="☑業",COUNTIF(I11,"☑実"))</f>
        <v>0</v>
      </c>
      <c r="AF11" s="11" t="b">
        <f t="shared" ref="AF11:AF40" si="14">IF($F11="☑業",COUNTIF(J11,"☑移"))</f>
        <v>0</v>
      </c>
      <c r="AG11" s="11" t="b">
        <f t="shared" ref="AG11:AG40" si="15">IF($F11="☑業",COUNTIF(K11,"☑補事"))</f>
        <v>0</v>
      </c>
      <c r="AI11" s="11" t="b">
        <f t="shared" si="5"/>
        <v>0</v>
      </c>
      <c r="AJ11" s="11" t="b">
        <f t="shared" si="6"/>
        <v>0</v>
      </c>
      <c r="AK11" s="11" t="b">
        <f t="shared" si="7"/>
        <v>0</v>
      </c>
      <c r="AM11" s="11" t="b">
        <f t="shared" si="8"/>
        <v>0</v>
      </c>
      <c r="AN11" s="11" t="b">
        <f t="shared" si="9"/>
        <v>0</v>
      </c>
      <c r="AO11" s="11" t="b">
        <f t="shared" si="10"/>
        <v>0</v>
      </c>
    </row>
    <row r="12" spans="2:43" ht="35.25" customHeight="1" x14ac:dyDescent="0.2">
      <c r="B12" s="5">
        <v>44684</v>
      </c>
      <c r="C12" s="52">
        <f t="shared" si="11"/>
        <v>44684</v>
      </c>
      <c r="D12" s="53"/>
      <c r="E12" s="54"/>
      <c r="F12" s="55"/>
      <c r="G12" s="56"/>
      <c r="H12" s="56"/>
      <c r="I12" s="57"/>
      <c r="J12" s="58"/>
      <c r="K12" s="55"/>
      <c r="L12" s="59"/>
      <c r="M12" s="54"/>
      <c r="N12" s="54"/>
      <c r="O12" s="54"/>
      <c r="P12" s="54"/>
      <c r="Q12" s="54"/>
      <c r="R12" s="56"/>
      <c r="S12" s="116" t="s">
        <v>63</v>
      </c>
      <c r="T12" s="117"/>
      <c r="U12" s="118"/>
      <c r="W12" s="11" t="b">
        <f t="shared" si="12"/>
        <v>0</v>
      </c>
      <c r="X12" s="11" t="b">
        <f t="shared" si="0"/>
        <v>0</v>
      </c>
      <c r="Y12" s="11" t="b">
        <f t="shared" si="1"/>
        <v>0</v>
      </c>
      <c r="AA12" s="11" t="b">
        <f t="shared" si="2"/>
        <v>0</v>
      </c>
      <c r="AB12" s="11" t="b">
        <f t="shared" si="3"/>
        <v>0</v>
      </c>
      <c r="AC12" s="11" t="b">
        <f t="shared" si="4"/>
        <v>0</v>
      </c>
      <c r="AE12" s="11" t="b">
        <f t="shared" si="13"/>
        <v>0</v>
      </c>
      <c r="AF12" s="11" t="b">
        <f t="shared" si="14"/>
        <v>0</v>
      </c>
      <c r="AG12" s="11" t="b">
        <f t="shared" si="15"/>
        <v>0</v>
      </c>
      <c r="AI12" s="11" t="b">
        <f t="shared" si="5"/>
        <v>0</v>
      </c>
      <c r="AJ12" s="11" t="b">
        <f t="shared" si="6"/>
        <v>0</v>
      </c>
      <c r="AK12" s="11" t="b">
        <f t="shared" si="7"/>
        <v>0</v>
      </c>
      <c r="AM12" s="11" t="b">
        <f t="shared" si="8"/>
        <v>0</v>
      </c>
      <c r="AN12" s="11" t="b">
        <f t="shared" si="9"/>
        <v>0</v>
      </c>
      <c r="AO12" s="11" t="b">
        <f t="shared" si="10"/>
        <v>0</v>
      </c>
    </row>
    <row r="13" spans="2:43" ht="35.25" customHeight="1" x14ac:dyDescent="0.2">
      <c r="B13" s="5">
        <v>44685</v>
      </c>
      <c r="C13" s="52">
        <f t="shared" si="11"/>
        <v>44685</v>
      </c>
      <c r="D13" s="53"/>
      <c r="E13" s="54"/>
      <c r="F13" s="55"/>
      <c r="G13" s="56"/>
      <c r="H13" s="56"/>
      <c r="I13" s="57"/>
      <c r="J13" s="58"/>
      <c r="K13" s="55"/>
      <c r="L13" s="59"/>
      <c r="M13" s="54"/>
      <c r="N13" s="54"/>
      <c r="O13" s="54"/>
      <c r="P13" s="54"/>
      <c r="Q13" s="54"/>
      <c r="R13" s="56"/>
      <c r="S13" s="116" t="s">
        <v>25</v>
      </c>
      <c r="T13" s="117"/>
      <c r="U13" s="118"/>
      <c r="W13" s="11" t="b">
        <f t="shared" si="12"/>
        <v>0</v>
      </c>
      <c r="X13" s="11" t="b">
        <f t="shared" si="0"/>
        <v>0</v>
      </c>
      <c r="Y13" s="11" t="b">
        <f t="shared" si="1"/>
        <v>0</v>
      </c>
      <c r="AA13" s="11" t="b">
        <f t="shared" si="2"/>
        <v>0</v>
      </c>
      <c r="AB13" s="11" t="b">
        <f t="shared" si="3"/>
        <v>0</v>
      </c>
      <c r="AC13" s="11" t="b">
        <f t="shared" si="4"/>
        <v>0</v>
      </c>
      <c r="AE13" s="11" t="b">
        <f t="shared" si="13"/>
        <v>0</v>
      </c>
      <c r="AF13" s="11" t="b">
        <f t="shared" si="14"/>
        <v>0</v>
      </c>
      <c r="AG13" s="11" t="b">
        <f t="shared" si="15"/>
        <v>0</v>
      </c>
      <c r="AI13" s="11" t="b">
        <f t="shared" si="5"/>
        <v>0</v>
      </c>
      <c r="AJ13" s="11" t="b">
        <f t="shared" si="6"/>
        <v>0</v>
      </c>
      <c r="AK13" s="11" t="b">
        <f t="shared" si="7"/>
        <v>0</v>
      </c>
      <c r="AM13" s="11" t="b">
        <f t="shared" si="8"/>
        <v>0</v>
      </c>
      <c r="AN13" s="11" t="b">
        <f t="shared" si="9"/>
        <v>0</v>
      </c>
      <c r="AO13" s="11" t="b">
        <f t="shared" si="10"/>
        <v>0</v>
      </c>
    </row>
    <row r="14" spans="2:43" ht="35.25" customHeight="1" x14ac:dyDescent="0.2">
      <c r="B14" s="5">
        <v>44686</v>
      </c>
      <c r="C14" s="52">
        <f t="shared" si="11"/>
        <v>44686</v>
      </c>
      <c r="D14" s="53"/>
      <c r="E14" s="54"/>
      <c r="F14" s="55"/>
      <c r="G14" s="56"/>
      <c r="H14" s="56"/>
      <c r="I14" s="57"/>
      <c r="J14" s="58"/>
      <c r="K14" s="55"/>
      <c r="L14" s="59"/>
      <c r="M14" s="54"/>
      <c r="N14" s="54"/>
      <c r="O14" s="54"/>
      <c r="P14" s="54"/>
      <c r="Q14" s="54"/>
      <c r="R14" s="56"/>
      <c r="S14" s="116" t="s">
        <v>26</v>
      </c>
      <c r="T14" s="117"/>
      <c r="U14" s="118"/>
      <c r="W14" s="11" t="b">
        <f t="shared" si="12"/>
        <v>0</v>
      </c>
      <c r="X14" s="11" t="b">
        <f t="shared" si="0"/>
        <v>0</v>
      </c>
      <c r="Y14" s="11" t="b">
        <f t="shared" si="1"/>
        <v>0</v>
      </c>
      <c r="AA14" s="11" t="b">
        <f t="shared" si="2"/>
        <v>0</v>
      </c>
      <c r="AB14" s="11" t="b">
        <f t="shared" si="3"/>
        <v>0</v>
      </c>
      <c r="AC14" s="11" t="b">
        <f t="shared" si="4"/>
        <v>0</v>
      </c>
      <c r="AE14" s="11" t="b">
        <f t="shared" si="13"/>
        <v>0</v>
      </c>
      <c r="AF14" s="11" t="b">
        <f t="shared" si="14"/>
        <v>0</v>
      </c>
      <c r="AG14" s="11" t="b">
        <f t="shared" si="15"/>
        <v>0</v>
      </c>
      <c r="AI14" s="11" t="b">
        <f t="shared" si="5"/>
        <v>0</v>
      </c>
      <c r="AJ14" s="11" t="b">
        <f t="shared" si="6"/>
        <v>0</v>
      </c>
      <c r="AK14" s="11" t="b">
        <f t="shared" si="7"/>
        <v>0</v>
      </c>
      <c r="AM14" s="11" t="b">
        <f t="shared" si="8"/>
        <v>0</v>
      </c>
      <c r="AN14" s="11" t="b">
        <f t="shared" si="9"/>
        <v>0</v>
      </c>
      <c r="AO14" s="11" t="b">
        <f t="shared" si="10"/>
        <v>0</v>
      </c>
    </row>
    <row r="15" spans="2:43" ht="35.25" customHeight="1" x14ac:dyDescent="0.2">
      <c r="B15" s="8">
        <v>44687</v>
      </c>
      <c r="C15" s="1">
        <f t="shared" si="11"/>
        <v>44687</v>
      </c>
      <c r="D15" s="7"/>
      <c r="E15" s="41"/>
      <c r="F15" s="33"/>
      <c r="G15" s="6"/>
      <c r="H15" s="6"/>
      <c r="I15" s="35"/>
      <c r="J15" s="9"/>
      <c r="K15" s="33"/>
      <c r="L15" s="40"/>
      <c r="M15" s="41"/>
      <c r="N15" s="41"/>
      <c r="O15" s="41"/>
      <c r="P15" s="41"/>
      <c r="Q15" s="41"/>
      <c r="R15" s="6"/>
      <c r="S15" s="113"/>
      <c r="T15" s="114"/>
      <c r="U15" s="115"/>
      <c r="W15" s="11" t="b">
        <f t="shared" si="12"/>
        <v>0</v>
      </c>
      <c r="X15" s="11" t="b">
        <f t="shared" si="0"/>
        <v>0</v>
      </c>
      <c r="Y15" s="11" t="b">
        <f t="shared" si="1"/>
        <v>0</v>
      </c>
      <c r="AA15" s="11" t="b">
        <f t="shared" si="2"/>
        <v>0</v>
      </c>
      <c r="AB15" s="11" t="b">
        <f t="shared" si="3"/>
        <v>0</v>
      </c>
      <c r="AC15" s="11" t="b">
        <f t="shared" si="4"/>
        <v>0</v>
      </c>
      <c r="AE15" s="11" t="b">
        <f t="shared" si="13"/>
        <v>0</v>
      </c>
      <c r="AF15" s="11" t="b">
        <f t="shared" si="14"/>
        <v>0</v>
      </c>
      <c r="AG15" s="11" t="b">
        <f t="shared" si="15"/>
        <v>0</v>
      </c>
      <c r="AI15" s="11" t="b">
        <f t="shared" si="5"/>
        <v>0</v>
      </c>
      <c r="AJ15" s="11" t="b">
        <f t="shared" si="6"/>
        <v>0</v>
      </c>
      <c r="AK15" s="11" t="b">
        <f t="shared" si="7"/>
        <v>0</v>
      </c>
      <c r="AM15" s="11" t="b">
        <f t="shared" si="8"/>
        <v>0</v>
      </c>
      <c r="AN15" s="11" t="b">
        <f t="shared" si="9"/>
        <v>0</v>
      </c>
      <c r="AO15" s="11" t="b">
        <f t="shared" si="10"/>
        <v>0</v>
      </c>
    </row>
    <row r="16" spans="2:43" ht="35.25" customHeight="1" x14ac:dyDescent="0.2">
      <c r="B16" s="5">
        <v>44688</v>
      </c>
      <c r="C16" s="4">
        <f t="shared" si="11"/>
        <v>44688</v>
      </c>
      <c r="D16" s="3"/>
      <c r="E16" s="43"/>
      <c r="F16" s="34"/>
      <c r="G16" s="2"/>
      <c r="H16" s="2"/>
      <c r="I16" s="36"/>
      <c r="J16" s="10"/>
      <c r="K16" s="34"/>
      <c r="L16" s="42"/>
      <c r="M16" s="43"/>
      <c r="N16" s="43"/>
      <c r="O16" s="43"/>
      <c r="P16" s="43"/>
      <c r="Q16" s="43"/>
      <c r="R16" s="2"/>
      <c r="S16" s="65"/>
      <c r="T16" s="66"/>
      <c r="U16" s="67"/>
      <c r="W16" s="11" t="b">
        <f t="shared" si="12"/>
        <v>0</v>
      </c>
      <c r="X16" s="11" t="b">
        <f t="shared" si="0"/>
        <v>0</v>
      </c>
      <c r="Y16" s="11" t="b">
        <f t="shared" si="1"/>
        <v>0</v>
      </c>
      <c r="AA16" s="11" t="b">
        <f t="shared" si="2"/>
        <v>0</v>
      </c>
      <c r="AB16" s="11" t="b">
        <f t="shared" si="3"/>
        <v>0</v>
      </c>
      <c r="AC16" s="11" t="b">
        <f t="shared" si="4"/>
        <v>0</v>
      </c>
      <c r="AE16" s="11" t="b">
        <f t="shared" si="13"/>
        <v>0</v>
      </c>
      <c r="AF16" s="11" t="b">
        <f t="shared" si="14"/>
        <v>0</v>
      </c>
      <c r="AG16" s="11" t="b">
        <f t="shared" si="15"/>
        <v>0</v>
      </c>
      <c r="AI16" s="11" t="b">
        <f t="shared" si="5"/>
        <v>0</v>
      </c>
      <c r="AJ16" s="11" t="b">
        <f t="shared" si="6"/>
        <v>0</v>
      </c>
      <c r="AK16" s="11" t="b">
        <f t="shared" si="7"/>
        <v>0</v>
      </c>
      <c r="AM16" s="11" t="b">
        <f t="shared" si="8"/>
        <v>0</v>
      </c>
      <c r="AN16" s="11" t="b">
        <f t="shared" si="9"/>
        <v>0</v>
      </c>
      <c r="AO16" s="11" t="b">
        <f t="shared" si="10"/>
        <v>0</v>
      </c>
    </row>
    <row r="17" spans="2:41" ht="35.25" customHeight="1" x14ac:dyDescent="0.2">
      <c r="B17" s="5">
        <v>44689</v>
      </c>
      <c r="C17" s="4">
        <f t="shared" si="11"/>
        <v>44689</v>
      </c>
      <c r="D17" s="3"/>
      <c r="E17" s="43"/>
      <c r="F17" s="34"/>
      <c r="G17" s="2"/>
      <c r="H17" s="2"/>
      <c r="I17" s="36"/>
      <c r="J17" s="10"/>
      <c r="K17" s="34"/>
      <c r="L17" s="42"/>
      <c r="M17" s="43"/>
      <c r="N17" s="43"/>
      <c r="O17" s="43"/>
      <c r="P17" s="43"/>
      <c r="Q17" s="43"/>
      <c r="R17" s="2"/>
      <c r="S17" s="65"/>
      <c r="T17" s="66"/>
      <c r="U17" s="67"/>
      <c r="W17" s="11" t="b">
        <f t="shared" si="12"/>
        <v>0</v>
      </c>
      <c r="X17" s="11" t="b">
        <f t="shared" si="0"/>
        <v>0</v>
      </c>
      <c r="Y17" s="11" t="b">
        <f t="shared" si="1"/>
        <v>0</v>
      </c>
      <c r="AA17" s="11" t="b">
        <f t="shared" si="2"/>
        <v>0</v>
      </c>
      <c r="AB17" s="11" t="b">
        <f t="shared" si="3"/>
        <v>0</v>
      </c>
      <c r="AC17" s="11" t="b">
        <f t="shared" si="4"/>
        <v>0</v>
      </c>
      <c r="AE17" s="11" t="b">
        <f t="shared" si="13"/>
        <v>0</v>
      </c>
      <c r="AF17" s="11" t="b">
        <f t="shared" si="14"/>
        <v>0</v>
      </c>
      <c r="AG17" s="11" t="b">
        <f t="shared" si="15"/>
        <v>0</v>
      </c>
      <c r="AI17" s="11" t="b">
        <f t="shared" si="5"/>
        <v>0</v>
      </c>
      <c r="AJ17" s="11" t="b">
        <f t="shared" si="6"/>
        <v>0</v>
      </c>
      <c r="AK17" s="11" t="b">
        <f t="shared" si="7"/>
        <v>0</v>
      </c>
      <c r="AM17" s="11" t="b">
        <f t="shared" si="8"/>
        <v>0</v>
      </c>
      <c r="AN17" s="11" t="b">
        <f t="shared" si="9"/>
        <v>0</v>
      </c>
      <c r="AO17" s="11" t="b">
        <f t="shared" si="10"/>
        <v>0</v>
      </c>
    </row>
    <row r="18" spans="2:41" ht="35.25" customHeight="1" x14ac:dyDescent="0.2">
      <c r="B18" s="8">
        <v>44690</v>
      </c>
      <c r="C18" s="1">
        <f t="shared" si="11"/>
        <v>44690</v>
      </c>
      <c r="D18" s="7"/>
      <c r="E18" s="41"/>
      <c r="F18" s="33"/>
      <c r="G18" s="6"/>
      <c r="H18" s="6"/>
      <c r="I18" s="35"/>
      <c r="J18" s="9"/>
      <c r="K18" s="33"/>
      <c r="L18" s="40"/>
      <c r="M18" s="41"/>
      <c r="N18" s="41"/>
      <c r="O18" s="41"/>
      <c r="P18" s="41"/>
      <c r="Q18" s="41"/>
      <c r="R18" s="6"/>
      <c r="S18" s="119"/>
      <c r="T18" s="120"/>
      <c r="U18" s="121"/>
      <c r="W18" s="11" t="b">
        <f t="shared" si="12"/>
        <v>0</v>
      </c>
      <c r="X18" s="11" t="b">
        <f t="shared" si="0"/>
        <v>0</v>
      </c>
      <c r="Y18" s="11" t="b">
        <f t="shared" si="1"/>
        <v>0</v>
      </c>
      <c r="AA18" s="11" t="b">
        <f t="shared" si="2"/>
        <v>0</v>
      </c>
      <c r="AB18" s="11" t="b">
        <f t="shared" si="3"/>
        <v>0</v>
      </c>
      <c r="AC18" s="11" t="b">
        <f t="shared" si="4"/>
        <v>0</v>
      </c>
      <c r="AE18" s="11" t="b">
        <f t="shared" si="13"/>
        <v>0</v>
      </c>
      <c r="AF18" s="11" t="b">
        <f t="shared" si="14"/>
        <v>0</v>
      </c>
      <c r="AG18" s="11" t="b">
        <f t="shared" si="15"/>
        <v>0</v>
      </c>
      <c r="AI18" s="11" t="b">
        <f t="shared" si="5"/>
        <v>0</v>
      </c>
      <c r="AJ18" s="11" t="b">
        <f t="shared" si="6"/>
        <v>0</v>
      </c>
      <c r="AK18" s="11" t="b">
        <f t="shared" si="7"/>
        <v>0</v>
      </c>
      <c r="AM18" s="11" t="b">
        <f t="shared" si="8"/>
        <v>0</v>
      </c>
      <c r="AN18" s="11" t="b">
        <f t="shared" si="9"/>
        <v>0</v>
      </c>
      <c r="AO18" s="11" t="b">
        <f t="shared" si="10"/>
        <v>0</v>
      </c>
    </row>
    <row r="19" spans="2:41" ht="35.25" customHeight="1" x14ac:dyDescent="0.2">
      <c r="B19" s="8">
        <v>44691</v>
      </c>
      <c r="C19" s="1">
        <f t="shared" si="11"/>
        <v>44691</v>
      </c>
      <c r="D19" s="7"/>
      <c r="E19" s="41"/>
      <c r="F19" s="33"/>
      <c r="G19" s="6"/>
      <c r="H19" s="6"/>
      <c r="I19" s="35"/>
      <c r="J19" s="9"/>
      <c r="K19" s="33"/>
      <c r="L19" s="40"/>
      <c r="M19" s="41"/>
      <c r="N19" s="41"/>
      <c r="O19" s="41"/>
      <c r="P19" s="41"/>
      <c r="Q19" s="41"/>
      <c r="R19" s="6"/>
      <c r="S19" s="119"/>
      <c r="T19" s="120"/>
      <c r="U19" s="121"/>
      <c r="W19" s="11" t="b">
        <f t="shared" si="12"/>
        <v>0</v>
      </c>
      <c r="X19" s="11" t="b">
        <f t="shared" si="0"/>
        <v>0</v>
      </c>
      <c r="Y19" s="11" t="b">
        <f t="shared" si="1"/>
        <v>0</v>
      </c>
      <c r="AA19" s="11" t="b">
        <f t="shared" si="2"/>
        <v>0</v>
      </c>
      <c r="AB19" s="11" t="b">
        <f t="shared" si="3"/>
        <v>0</v>
      </c>
      <c r="AC19" s="11" t="b">
        <f t="shared" si="4"/>
        <v>0</v>
      </c>
      <c r="AE19" s="11" t="b">
        <f t="shared" si="13"/>
        <v>0</v>
      </c>
      <c r="AF19" s="11" t="b">
        <f t="shared" si="14"/>
        <v>0</v>
      </c>
      <c r="AG19" s="11" t="b">
        <f t="shared" si="15"/>
        <v>0</v>
      </c>
      <c r="AI19" s="11" t="b">
        <f t="shared" si="5"/>
        <v>0</v>
      </c>
      <c r="AJ19" s="11" t="b">
        <f t="shared" si="6"/>
        <v>0</v>
      </c>
      <c r="AK19" s="11" t="b">
        <f t="shared" si="7"/>
        <v>0</v>
      </c>
      <c r="AM19" s="11" t="b">
        <f t="shared" si="8"/>
        <v>0</v>
      </c>
      <c r="AN19" s="11" t="b">
        <f t="shared" si="9"/>
        <v>0</v>
      </c>
      <c r="AO19" s="11" t="b">
        <f t="shared" si="10"/>
        <v>0</v>
      </c>
    </row>
    <row r="20" spans="2:41" ht="35.25" customHeight="1" x14ac:dyDescent="0.2">
      <c r="B20" s="8">
        <v>44692</v>
      </c>
      <c r="C20" s="1">
        <f t="shared" si="11"/>
        <v>44692</v>
      </c>
      <c r="D20" s="7"/>
      <c r="E20" s="41"/>
      <c r="F20" s="33"/>
      <c r="G20" s="6"/>
      <c r="H20" s="6"/>
      <c r="I20" s="35"/>
      <c r="J20" s="9"/>
      <c r="K20" s="33"/>
      <c r="L20" s="40"/>
      <c r="M20" s="41"/>
      <c r="N20" s="41"/>
      <c r="O20" s="41"/>
      <c r="P20" s="41"/>
      <c r="Q20" s="41"/>
      <c r="R20" s="6"/>
      <c r="S20" s="62"/>
      <c r="T20" s="63"/>
      <c r="U20" s="64"/>
      <c r="W20" s="11" t="b">
        <f t="shared" si="12"/>
        <v>0</v>
      </c>
      <c r="X20" s="11" t="b">
        <f t="shared" si="0"/>
        <v>0</v>
      </c>
      <c r="Y20" s="11" t="b">
        <f t="shared" si="1"/>
        <v>0</v>
      </c>
      <c r="AA20" s="11" t="b">
        <f t="shared" si="2"/>
        <v>0</v>
      </c>
      <c r="AB20" s="11" t="b">
        <f t="shared" si="3"/>
        <v>0</v>
      </c>
      <c r="AC20" s="11" t="b">
        <f t="shared" si="4"/>
        <v>0</v>
      </c>
      <c r="AE20" s="11" t="b">
        <f t="shared" si="13"/>
        <v>0</v>
      </c>
      <c r="AF20" s="11" t="b">
        <f t="shared" si="14"/>
        <v>0</v>
      </c>
      <c r="AG20" s="11" t="b">
        <f t="shared" si="15"/>
        <v>0</v>
      </c>
      <c r="AI20" s="11" t="b">
        <f t="shared" si="5"/>
        <v>0</v>
      </c>
      <c r="AJ20" s="11" t="b">
        <f t="shared" si="6"/>
        <v>0</v>
      </c>
      <c r="AK20" s="11" t="b">
        <f t="shared" si="7"/>
        <v>0</v>
      </c>
      <c r="AM20" s="11" t="b">
        <f t="shared" si="8"/>
        <v>0</v>
      </c>
      <c r="AN20" s="11" t="b">
        <f t="shared" si="9"/>
        <v>0</v>
      </c>
      <c r="AO20" s="11" t="b">
        <f t="shared" si="10"/>
        <v>0</v>
      </c>
    </row>
    <row r="21" spans="2:41" ht="35.25" customHeight="1" x14ac:dyDescent="0.2">
      <c r="B21" s="8">
        <v>44693</v>
      </c>
      <c r="C21" s="1">
        <f t="shared" si="11"/>
        <v>44693</v>
      </c>
      <c r="D21" s="7"/>
      <c r="E21" s="41"/>
      <c r="F21" s="33"/>
      <c r="G21" s="6"/>
      <c r="H21" s="6"/>
      <c r="I21" s="35"/>
      <c r="J21" s="9"/>
      <c r="K21" s="33"/>
      <c r="L21" s="40"/>
      <c r="M21" s="41"/>
      <c r="N21" s="41"/>
      <c r="O21" s="41"/>
      <c r="P21" s="41"/>
      <c r="Q21" s="41"/>
      <c r="R21" s="6"/>
      <c r="S21" s="122"/>
      <c r="T21" s="123"/>
      <c r="U21" s="124"/>
      <c r="W21" s="11" t="b">
        <f t="shared" si="12"/>
        <v>0</v>
      </c>
      <c r="X21" s="11" t="b">
        <f t="shared" si="0"/>
        <v>0</v>
      </c>
      <c r="Y21" s="11" t="b">
        <f t="shared" si="1"/>
        <v>0</v>
      </c>
      <c r="AA21" s="11" t="b">
        <f t="shared" si="2"/>
        <v>0</v>
      </c>
      <c r="AB21" s="11" t="b">
        <f t="shared" si="3"/>
        <v>0</v>
      </c>
      <c r="AC21" s="11" t="b">
        <f t="shared" si="4"/>
        <v>0</v>
      </c>
      <c r="AE21" s="11" t="b">
        <f t="shared" si="13"/>
        <v>0</v>
      </c>
      <c r="AF21" s="11" t="b">
        <f t="shared" si="14"/>
        <v>0</v>
      </c>
      <c r="AG21" s="11" t="b">
        <f t="shared" si="15"/>
        <v>0</v>
      </c>
      <c r="AI21" s="11" t="b">
        <f t="shared" si="5"/>
        <v>0</v>
      </c>
      <c r="AJ21" s="11" t="b">
        <f t="shared" si="6"/>
        <v>0</v>
      </c>
      <c r="AK21" s="11" t="b">
        <f t="shared" si="7"/>
        <v>0</v>
      </c>
      <c r="AM21" s="11" t="b">
        <f t="shared" si="8"/>
        <v>0</v>
      </c>
      <c r="AN21" s="11" t="b">
        <f t="shared" si="9"/>
        <v>0</v>
      </c>
      <c r="AO21" s="11" t="b">
        <f t="shared" si="10"/>
        <v>0</v>
      </c>
    </row>
    <row r="22" spans="2:41" ht="35.25" customHeight="1" x14ac:dyDescent="0.2">
      <c r="B22" s="8">
        <v>44694</v>
      </c>
      <c r="C22" s="1">
        <f t="shared" si="11"/>
        <v>44694</v>
      </c>
      <c r="D22" s="7"/>
      <c r="E22" s="41"/>
      <c r="F22" s="33"/>
      <c r="G22" s="6"/>
      <c r="H22" s="6"/>
      <c r="I22" s="35"/>
      <c r="J22" s="9"/>
      <c r="K22" s="33"/>
      <c r="L22" s="40"/>
      <c r="M22" s="41"/>
      <c r="N22" s="41"/>
      <c r="O22" s="41"/>
      <c r="P22" s="41"/>
      <c r="Q22" s="41"/>
      <c r="R22" s="6"/>
      <c r="S22" s="122"/>
      <c r="T22" s="123"/>
      <c r="U22" s="124"/>
      <c r="W22" s="11" t="b">
        <f t="shared" si="12"/>
        <v>0</v>
      </c>
      <c r="X22" s="11" t="b">
        <f t="shared" si="0"/>
        <v>0</v>
      </c>
      <c r="Y22" s="11" t="b">
        <f t="shared" si="1"/>
        <v>0</v>
      </c>
      <c r="AA22" s="11" t="b">
        <f t="shared" si="2"/>
        <v>0</v>
      </c>
      <c r="AB22" s="11" t="b">
        <f t="shared" si="3"/>
        <v>0</v>
      </c>
      <c r="AC22" s="11" t="b">
        <f t="shared" si="4"/>
        <v>0</v>
      </c>
      <c r="AE22" s="11" t="b">
        <f t="shared" si="13"/>
        <v>0</v>
      </c>
      <c r="AF22" s="11" t="b">
        <f t="shared" si="14"/>
        <v>0</v>
      </c>
      <c r="AG22" s="11" t="b">
        <f t="shared" si="15"/>
        <v>0</v>
      </c>
      <c r="AI22" s="11" t="b">
        <f t="shared" si="5"/>
        <v>0</v>
      </c>
      <c r="AJ22" s="11" t="b">
        <f t="shared" si="6"/>
        <v>0</v>
      </c>
      <c r="AK22" s="11" t="b">
        <f t="shared" si="7"/>
        <v>0</v>
      </c>
      <c r="AM22" s="11" t="b">
        <f t="shared" si="8"/>
        <v>0</v>
      </c>
      <c r="AN22" s="11" t="b">
        <f t="shared" si="9"/>
        <v>0</v>
      </c>
      <c r="AO22" s="11" t="b">
        <f t="shared" si="10"/>
        <v>0</v>
      </c>
    </row>
    <row r="23" spans="2:41" ht="35.25" customHeight="1" x14ac:dyDescent="0.2">
      <c r="B23" s="5">
        <v>44695</v>
      </c>
      <c r="C23" s="4">
        <f t="shared" si="11"/>
        <v>44695</v>
      </c>
      <c r="D23" s="3"/>
      <c r="E23" s="43"/>
      <c r="F23" s="34"/>
      <c r="G23" s="2"/>
      <c r="H23" s="2"/>
      <c r="I23" s="36"/>
      <c r="J23" s="10"/>
      <c r="K23" s="34"/>
      <c r="L23" s="42"/>
      <c r="M23" s="43"/>
      <c r="N23" s="43"/>
      <c r="O23" s="43"/>
      <c r="P23" s="43"/>
      <c r="Q23" s="43"/>
      <c r="R23" s="2"/>
      <c r="S23" s="65"/>
      <c r="T23" s="66"/>
      <c r="U23" s="67"/>
      <c r="W23" s="11" t="b">
        <f t="shared" si="12"/>
        <v>0</v>
      </c>
      <c r="X23" s="11" t="b">
        <f t="shared" si="0"/>
        <v>0</v>
      </c>
      <c r="Y23" s="11" t="b">
        <f t="shared" si="1"/>
        <v>0</v>
      </c>
      <c r="AA23" s="11" t="b">
        <f t="shared" si="2"/>
        <v>0</v>
      </c>
      <c r="AB23" s="11" t="b">
        <f t="shared" si="3"/>
        <v>0</v>
      </c>
      <c r="AC23" s="11" t="b">
        <f t="shared" si="4"/>
        <v>0</v>
      </c>
      <c r="AE23" s="11" t="b">
        <f t="shared" si="13"/>
        <v>0</v>
      </c>
      <c r="AF23" s="11" t="b">
        <f t="shared" si="14"/>
        <v>0</v>
      </c>
      <c r="AG23" s="11" t="b">
        <f t="shared" si="15"/>
        <v>0</v>
      </c>
      <c r="AI23" s="11" t="b">
        <f t="shared" si="5"/>
        <v>0</v>
      </c>
      <c r="AJ23" s="11" t="b">
        <f t="shared" si="6"/>
        <v>0</v>
      </c>
      <c r="AK23" s="11" t="b">
        <f t="shared" si="7"/>
        <v>0</v>
      </c>
      <c r="AM23" s="11" t="b">
        <f t="shared" si="8"/>
        <v>0</v>
      </c>
      <c r="AN23" s="11" t="b">
        <f t="shared" si="9"/>
        <v>0</v>
      </c>
      <c r="AO23" s="11" t="b">
        <f t="shared" si="10"/>
        <v>0</v>
      </c>
    </row>
    <row r="24" spans="2:41" ht="35.25" customHeight="1" x14ac:dyDescent="0.2">
      <c r="B24" s="5">
        <v>44696</v>
      </c>
      <c r="C24" s="52">
        <f t="shared" si="11"/>
        <v>44696</v>
      </c>
      <c r="D24" s="53"/>
      <c r="E24" s="54"/>
      <c r="F24" s="55"/>
      <c r="G24" s="56"/>
      <c r="H24" s="56"/>
      <c r="I24" s="57"/>
      <c r="J24" s="58"/>
      <c r="K24" s="55"/>
      <c r="L24" s="59"/>
      <c r="M24" s="54"/>
      <c r="N24" s="54"/>
      <c r="O24" s="54"/>
      <c r="P24" s="54"/>
      <c r="Q24" s="54"/>
      <c r="R24" s="56"/>
      <c r="S24" s="110"/>
      <c r="T24" s="111"/>
      <c r="U24" s="112"/>
      <c r="W24" s="11" t="b">
        <f t="shared" si="12"/>
        <v>0</v>
      </c>
      <c r="X24" s="11" t="b">
        <f t="shared" si="0"/>
        <v>0</v>
      </c>
      <c r="Y24" s="11" t="b">
        <f t="shared" si="1"/>
        <v>0</v>
      </c>
      <c r="AA24" s="11" t="b">
        <f t="shared" si="2"/>
        <v>0</v>
      </c>
      <c r="AB24" s="11" t="b">
        <f t="shared" si="3"/>
        <v>0</v>
      </c>
      <c r="AC24" s="11" t="b">
        <f t="shared" si="4"/>
        <v>0</v>
      </c>
      <c r="AE24" s="11" t="b">
        <f t="shared" si="13"/>
        <v>0</v>
      </c>
      <c r="AF24" s="11" t="b">
        <f t="shared" si="14"/>
        <v>0</v>
      </c>
      <c r="AG24" s="11" t="b">
        <f t="shared" si="15"/>
        <v>0</v>
      </c>
      <c r="AI24" s="11" t="b">
        <f t="shared" si="5"/>
        <v>0</v>
      </c>
      <c r="AJ24" s="11" t="b">
        <f t="shared" si="6"/>
        <v>0</v>
      </c>
      <c r="AK24" s="11" t="b">
        <f t="shared" si="7"/>
        <v>0</v>
      </c>
      <c r="AM24" s="11" t="b">
        <f t="shared" si="8"/>
        <v>0</v>
      </c>
      <c r="AN24" s="11" t="b">
        <f t="shared" si="9"/>
        <v>0</v>
      </c>
      <c r="AO24" s="11" t="b">
        <f t="shared" si="10"/>
        <v>0</v>
      </c>
    </row>
    <row r="25" spans="2:41" ht="35.25" customHeight="1" x14ac:dyDescent="0.2">
      <c r="B25" s="8">
        <v>44697</v>
      </c>
      <c r="C25" s="1">
        <f t="shared" si="11"/>
        <v>44697</v>
      </c>
      <c r="D25" s="7"/>
      <c r="E25" s="41"/>
      <c r="F25" s="33"/>
      <c r="G25" s="6"/>
      <c r="H25" s="6"/>
      <c r="I25" s="35"/>
      <c r="J25" s="9"/>
      <c r="K25" s="33"/>
      <c r="L25" s="40"/>
      <c r="M25" s="41"/>
      <c r="N25" s="41"/>
      <c r="O25" s="41"/>
      <c r="P25" s="41"/>
      <c r="Q25" s="41"/>
      <c r="R25" s="6"/>
      <c r="S25" s="119"/>
      <c r="T25" s="120"/>
      <c r="U25" s="121"/>
      <c r="W25" s="11" t="b">
        <f t="shared" si="12"/>
        <v>0</v>
      </c>
      <c r="X25" s="11" t="b">
        <f t="shared" si="0"/>
        <v>0</v>
      </c>
      <c r="Y25" s="11" t="b">
        <f t="shared" si="1"/>
        <v>0</v>
      </c>
      <c r="AA25" s="11" t="b">
        <f t="shared" si="2"/>
        <v>0</v>
      </c>
      <c r="AB25" s="11" t="b">
        <f t="shared" si="3"/>
        <v>0</v>
      </c>
      <c r="AC25" s="11" t="b">
        <f t="shared" si="4"/>
        <v>0</v>
      </c>
      <c r="AE25" s="11" t="b">
        <f t="shared" si="13"/>
        <v>0</v>
      </c>
      <c r="AF25" s="11" t="b">
        <f t="shared" si="14"/>
        <v>0</v>
      </c>
      <c r="AG25" s="11" t="b">
        <f t="shared" si="15"/>
        <v>0</v>
      </c>
      <c r="AI25" s="11" t="b">
        <f t="shared" si="5"/>
        <v>0</v>
      </c>
      <c r="AJ25" s="11" t="b">
        <f t="shared" si="6"/>
        <v>0</v>
      </c>
      <c r="AK25" s="11" t="b">
        <f t="shared" si="7"/>
        <v>0</v>
      </c>
      <c r="AM25" s="11" t="b">
        <f t="shared" si="8"/>
        <v>0</v>
      </c>
      <c r="AN25" s="11" t="b">
        <f t="shared" si="9"/>
        <v>0</v>
      </c>
      <c r="AO25" s="11" t="b">
        <f t="shared" si="10"/>
        <v>0</v>
      </c>
    </row>
    <row r="26" spans="2:41" ht="35.25" customHeight="1" x14ac:dyDescent="0.2">
      <c r="B26" s="8">
        <v>44698</v>
      </c>
      <c r="C26" s="1">
        <f t="shared" si="11"/>
        <v>44698</v>
      </c>
      <c r="D26" s="7"/>
      <c r="E26" s="41"/>
      <c r="F26" s="33"/>
      <c r="G26" s="6"/>
      <c r="H26" s="6"/>
      <c r="I26" s="35"/>
      <c r="J26" s="9"/>
      <c r="K26" s="33"/>
      <c r="L26" s="40"/>
      <c r="M26" s="41"/>
      <c r="N26" s="41"/>
      <c r="O26" s="41"/>
      <c r="P26" s="41"/>
      <c r="Q26" s="41"/>
      <c r="R26" s="6"/>
      <c r="S26" s="119"/>
      <c r="T26" s="120"/>
      <c r="U26" s="121"/>
      <c r="W26" s="11" t="b">
        <f t="shared" si="12"/>
        <v>0</v>
      </c>
      <c r="X26" s="11" t="b">
        <f t="shared" si="0"/>
        <v>0</v>
      </c>
      <c r="Y26" s="11" t="b">
        <f t="shared" si="1"/>
        <v>0</v>
      </c>
      <c r="AA26" s="11" t="b">
        <f t="shared" si="2"/>
        <v>0</v>
      </c>
      <c r="AB26" s="11" t="b">
        <f t="shared" si="3"/>
        <v>0</v>
      </c>
      <c r="AC26" s="11" t="b">
        <f t="shared" si="4"/>
        <v>0</v>
      </c>
      <c r="AE26" s="11" t="b">
        <f t="shared" si="13"/>
        <v>0</v>
      </c>
      <c r="AF26" s="11" t="b">
        <f t="shared" si="14"/>
        <v>0</v>
      </c>
      <c r="AG26" s="11" t="b">
        <f t="shared" si="15"/>
        <v>0</v>
      </c>
      <c r="AI26" s="11" t="b">
        <f t="shared" si="5"/>
        <v>0</v>
      </c>
      <c r="AJ26" s="11" t="b">
        <f t="shared" si="6"/>
        <v>0</v>
      </c>
      <c r="AK26" s="11" t="b">
        <f t="shared" si="7"/>
        <v>0</v>
      </c>
      <c r="AM26" s="11" t="b">
        <f t="shared" si="8"/>
        <v>0</v>
      </c>
      <c r="AN26" s="11" t="b">
        <f t="shared" si="9"/>
        <v>0</v>
      </c>
      <c r="AO26" s="11" t="b">
        <f t="shared" si="10"/>
        <v>0</v>
      </c>
    </row>
    <row r="27" spans="2:41" ht="35.25" customHeight="1" x14ac:dyDescent="0.2">
      <c r="B27" s="8">
        <v>44699</v>
      </c>
      <c r="C27" s="1">
        <f t="shared" si="11"/>
        <v>44699</v>
      </c>
      <c r="D27" s="7"/>
      <c r="E27" s="41"/>
      <c r="F27" s="33"/>
      <c r="G27" s="6"/>
      <c r="H27" s="6"/>
      <c r="I27" s="35"/>
      <c r="J27" s="9"/>
      <c r="K27" s="33"/>
      <c r="L27" s="40"/>
      <c r="M27" s="41"/>
      <c r="N27" s="41"/>
      <c r="O27" s="41"/>
      <c r="P27" s="41"/>
      <c r="Q27" s="41"/>
      <c r="R27" s="6"/>
      <c r="S27" s="122"/>
      <c r="T27" s="123"/>
      <c r="U27" s="124"/>
      <c r="W27" s="11" t="b">
        <f t="shared" si="12"/>
        <v>0</v>
      </c>
      <c r="X27" s="11" t="b">
        <f t="shared" si="0"/>
        <v>0</v>
      </c>
      <c r="Y27" s="11" t="b">
        <f t="shared" si="1"/>
        <v>0</v>
      </c>
      <c r="AA27" s="11" t="b">
        <f t="shared" si="2"/>
        <v>0</v>
      </c>
      <c r="AB27" s="11" t="b">
        <f t="shared" si="3"/>
        <v>0</v>
      </c>
      <c r="AC27" s="11" t="b">
        <f t="shared" si="4"/>
        <v>0</v>
      </c>
      <c r="AE27" s="11" t="b">
        <f t="shared" si="13"/>
        <v>0</v>
      </c>
      <c r="AF27" s="11" t="b">
        <f t="shared" si="14"/>
        <v>0</v>
      </c>
      <c r="AG27" s="11" t="b">
        <f t="shared" si="15"/>
        <v>0</v>
      </c>
      <c r="AI27" s="11" t="b">
        <f t="shared" si="5"/>
        <v>0</v>
      </c>
      <c r="AJ27" s="11" t="b">
        <f t="shared" si="6"/>
        <v>0</v>
      </c>
      <c r="AK27" s="11" t="b">
        <f t="shared" si="7"/>
        <v>0</v>
      </c>
      <c r="AM27" s="11" t="b">
        <f t="shared" si="8"/>
        <v>0</v>
      </c>
      <c r="AN27" s="11" t="b">
        <f t="shared" si="9"/>
        <v>0</v>
      </c>
      <c r="AO27" s="11" t="b">
        <f t="shared" si="10"/>
        <v>0</v>
      </c>
    </row>
    <row r="28" spans="2:41" ht="35.25" customHeight="1" x14ac:dyDescent="0.2">
      <c r="B28" s="8">
        <v>44700</v>
      </c>
      <c r="C28" s="1">
        <f t="shared" si="11"/>
        <v>44700</v>
      </c>
      <c r="D28" s="7"/>
      <c r="E28" s="41"/>
      <c r="F28" s="33"/>
      <c r="G28" s="6"/>
      <c r="H28" s="6"/>
      <c r="I28" s="35"/>
      <c r="J28" s="9"/>
      <c r="K28" s="33"/>
      <c r="L28" s="40"/>
      <c r="M28" s="41"/>
      <c r="N28" s="41"/>
      <c r="O28" s="41"/>
      <c r="P28" s="41"/>
      <c r="Q28" s="41"/>
      <c r="R28" s="6"/>
      <c r="S28" s="62"/>
      <c r="T28" s="63"/>
      <c r="U28" s="64"/>
      <c r="W28" s="11" t="b">
        <f t="shared" si="12"/>
        <v>0</v>
      </c>
      <c r="X28" s="11" t="b">
        <f t="shared" si="0"/>
        <v>0</v>
      </c>
      <c r="Y28" s="11" t="b">
        <f t="shared" si="1"/>
        <v>0</v>
      </c>
      <c r="AA28" s="11" t="b">
        <f t="shared" si="2"/>
        <v>0</v>
      </c>
      <c r="AB28" s="11" t="b">
        <f t="shared" si="3"/>
        <v>0</v>
      </c>
      <c r="AC28" s="11" t="b">
        <f t="shared" si="4"/>
        <v>0</v>
      </c>
      <c r="AE28" s="11" t="b">
        <f t="shared" si="13"/>
        <v>0</v>
      </c>
      <c r="AF28" s="11" t="b">
        <f t="shared" si="14"/>
        <v>0</v>
      </c>
      <c r="AG28" s="11" t="b">
        <f t="shared" si="15"/>
        <v>0</v>
      </c>
      <c r="AI28" s="11" t="b">
        <f t="shared" si="5"/>
        <v>0</v>
      </c>
      <c r="AJ28" s="11" t="b">
        <f t="shared" si="6"/>
        <v>0</v>
      </c>
      <c r="AK28" s="11" t="b">
        <f t="shared" si="7"/>
        <v>0</v>
      </c>
      <c r="AM28" s="11" t="b">
        <f t="shared" si="8"/>
        <v>0</v>
      </c>
      <c r="AN28" s="11" t="b">
        <f t="shared" si="9"/>
        <v>0</v>
      </c>
      <c r="AO28" s="11" t="b">
        <f t="shared" si="10"/>
        <v>0</v>
      </c>
    </row>
    <row r="29" spans="2:41" ht="35.25" customHeight="1" x14ac:dyDescent="0.2">
      <c r="B29" s="8">
        <v>44701</v>
      </c>
      <c r="C29" s="1">
        <f t="shared" si="11"/>
        <v>44701</v>
      </c>
      <c r="D29" s="7"/>
      <c r="E29" s="41"/>
      <c r="F29" s="33"/>
      <c r="G29" s="6"/>
      <c r="H29" s="6"/>
      <c r="I29" s="35"/>
      <c r="J29" s="9"/>
      <c r="K29" s="33"/>
      <c r="L29" s="40"/>
      <c r="M29" s="41"/>
      <c r="N29" s="41"/>
      <c r="O29" s="41"/>
      <c r="P29" s="41"/>
      <c r="Q29" s="41"/>
      <c r="R29" s="6"/>
      <c r="S29" s="62"/>
      <c r="T29" s="63"/>
      <c r="U29" s="64"/>
      <c r="W29" s="11" t="b">
        <f t="shared" si="12"/>
        <v>0</v>
      </c>
      <c r="X29" s="11" t="b">
        <f t="shared" si="0"/>
        <v>0</v>
      </c>
      <c r="Y29" s="11" t="b">
        <f t="shared" si="1"/>
        <v>0</v>
      </c>
      <c r="AA29" s="11" t="b">
        <f t="shared" si="2"/>
        <v>0</v>
      </c>
      <c r="AB29" s="11" t="b">
        <f t="shared" si="3"/>
        <v>0</v>
      </c>
      <c r="AC29" s="11" t="b">
        <f t="shared" si="4"/>
        <v>0</v>
      </c>
      <c r="AE29" s="11" t="b">
        <f t="shared" si="13"/>
        <v>0</v>
      </c>
      <c r="AF29" s="11" t="b">
        <f t="shared" si="14"/>
        <v>0</v>
      </c>
      <c r="AG29" s="11" t="b">
        <f t="shared" si="15"/>
        <v>0</v>
      </c>
      <c r="AI29" s="11" t="b">
        <f t="shared" si="5"/>
        <v>0</v>
      </c>
      <c r="AJ29" s="11" t="b">
        <f t="shared" si="6"/>
        <v>0</v>
      </c>
      <c r="AK29" s="11" t="b">
        <f t="shared" si="7"/>
        <v>0</v>
      </c>
      <c r="AM29" s="11" t="b">
        <f t="shared" si="8"/>
        <v>0</v>
      </c>
      <c r="AN29" s="11" t="b">
        <f t="shared" si="9"/>
        <v>0</v>
      </c>
      <c r="AO29" s="11" t="b">
        <f t="shared" si="10"/>
        <v>0</v>
      </c>
    </row>
    <row r="30" spans="2:41" ht="35.25" customHeight="1" x14ac:dyDescent="0.2">
      <c r="B30" s="5">
        <v>44702</v>
      </c>
      <c r="C30" s="4">
        <f t="shared" si="11"/>
        <v>44702</v>
      </c>
      <c r="D30" s="3"/>
      <c r="E30" s="43"/>
      <c r="F30" s="34"/>
      <c r="G30" s="2"/>
      <c r="H30" s="2"/>
      <c r="I30" s="36"/>
      <c r="J30" s="10"/>
      <c r="K30" s="34"/>
      <c r="L30" s="42"/>
      <c r="M30" s="43"/>
      <c r="N30" s="43"/>
      <c r="O30" s="43"/>
      <c r="P30" s="43"/>
      <c r="Q30" s="43"/>
      <c r="R30" s="2"/>
      <c r="S30" s="65"/>
      <c r="T30" s="66"/>
      <c r="U30" s="67"/>
      <c r="W30" s="11" t="b">
        <f t="shared" si="12"/>
        <v>0</v>
      </c>
      <c r="X30" s="11" t="b">
        <f t="shared" si="0"/>
        <v>0</v>
      </c>
      <c r="Y30" s="11" t="b">
        <f t="shared" si="1"/>
        <v>0</v>
      </c>
      <c r="AA30" s="11" t="b">
        <f t="shared" si="2"/>
        <v>0</v>
      </c>
      <c r="AB30" s="11" t="b">
        <f t="shared" si="3"/>
        <v>0</v>
      </c>
      <c r="AC30" s="11" t="b">
        <f t="shared" si="4"/>
        <v>0</v>
      </c>
      <c r="AE30" s="11" t="b">
        <f t="shared" si="13"/>
        <v>0</v>
      </c>
      <c r="AF30" s="11" t="b">
        <f t="shared" si="14"/>
        <v>0</v>
      </c>
      <c r="AG30" s="11" t="b">
        <f t="shared" si="15"/>
        <v>0</v>
      </c>
      <c r="AI30" s="11" t="b">
        <f t="shared" si="5"/>
        <v>0</v>
      </c>
      <c r="AJ30" s="11" t="b">
        <f t="shared" si="6"/>
        <v>0</v>
      </c>
      <c r="AK30" s="11" t="b">
        <f t="shared" si="7"/>
        <v>0</v>
      </c>
      <c r="AM30" s="11" t="b">
        <f t="shared" si="8"/>
        <v>0</v>
      </c>
      <c r="AN30" s="11" t="b">
        <f t="shared" si="9"/>
        <v>0</v>
      </c>
      <c r="AO30" s="11" t="b">
        <f t="shared" si="10"/>
        <v>0</v>
      </c>
    </row>
    <row r="31" spans="2:41" ht="35.25" customHeight="1" x14ac:dyDescent="0.2">
      <c r="B31" s="5">
        <v>44703</v>
      </c>
      <c r="C31" s="52">
        <f t="shared" si="11"/>
        <v>44703</v>
      </c>
      <c r="D31" s="53"/>
      <c r="E31" s="54"/>
      <c r="F31" s="55"/>
      <c r="G31" s="56"/>
      <c r="H31" s="56"/>
      <c r="I31" s="57"/>
      <c r="J31" s="58"/>
      <c r="K31" s="55"/>
      <c r="L31" s="59"/>
      <c r="M31" s="54"/>
      <c r="N31" s="54"/>
      <c r="O31" s="54"/>
      <c r="P31" s="54"/>
      <c r="Q31" s="54"/>
      <c r="R31" s="56"/>
      <c r="S31" s="110"/>
      <c r="T31" s="111"/>
      <c r="U31" s="112"/>
      <c r="W31" s="11" t="b">
        <f t="shared" si="12"/>
        <v>0</v>
      </c>
      <c r="X31" s="11" t="b">
        <f t="shared" si="0"/>
        <v>0</v>
      </c>
      <c r="Y31" s="11" t="b">
        <f t="shared" si="1"/>
        <v>0</v>
      </c>
      <c r="AA31" s="11" t="b">
        <f t="shared" si="2"/>
        <v>0</v>
      </c>
      <c r="AB31" s="11" t="b">
        <f t="shared" si="3"/>
        <v>0</v>
      </c>
      <c r="AC31" s="11" t="b">
        <f t="shared" si="4"/>
        <v>0</v>
      </c>
      <c r="AE31" s="11" t="b">
        <f t="shared" si="13"/>
        <v>0</v>
      </c>
      <c r="AF31" s="11" t="b">
        <f t="shared" si="14"/>
        <v>0</v>
      </c>
      <c r="AG31" s="11" t="b">
        <f t="shared" si="15"/>
        <v>0</v>
      </c>
      <c r="AI31" s="11" t="b">
        <f t="shared" si="5"/>
        <v>0</v>
      </c>
      <c r="AJ31" s="11" t="b">
        <f t="shared" si="6"/>
        <v>0</v>
      </c>
      <c r="AK31" s="11" t="b">
        <f t="shared" si="7"/>
        <v>0</v>
      </c>
      <c r="AM31" s="11" t="b">
        <f t="shared" si="8"/>
        <v>0</v>
      </c>
      <c r="AN31" s="11" t="b">
        <f t="shared" si="9"/>
        <v>0</v>
      </c>
      <c r="AO31" s="11" t="b">
        <f t="shared" si="10"/>
        <v>0</v>
      </c>
    </row>
    <row r="32" spans="2:41" ht="35.25" customHeight="1" x14ac:dyDescent="0.2">
      <c r="B32" s="8">
        <v>44704</v>
      </c>
      <c r="C32" s="1">
        <f t="shared" si="11"/>
        <v>44704</v>
      </c>
      <c r="D32" s="7"/>
      <c r="E32" s="41"/>
      <c r="F32" s="33"/>
      <c r="G32" s="6"/>
      <c r="H32" s="6"/>
      <c r="I32" s="35"/>
      <c r="J32" s="9"/>
      <c r="K32" s="33"/>
      <c r="L32" s="40"/>
      <c r="M32" s="41"/>
      <c r="N32" s="41"/>
      <c r="O32" s="41"/>
      <c r="P32" s="41"/>
      <c r="Q32" s="41"/>
      <c r="R32" s="6"/>
      <c r="S32" s="119"/>
      <c r="T32" s="120"/>
      <c r="U32" s="121"/>
      <c r="W32" s="11" t="b">
        <f t="shared" si="12"/>
        <v>0</v>
      </c>
      <c r="X32" s="11" t="b">
        <f t="shared" si="0"/>
        <v>0</v>
      </c>
      <c r="Y32" s="11" t="b">
        <f t="shared" si="1"/>
        <v>0</v>
      </c>
      <c r="AA32" s="11" t="b">
        <f t="shared" si="2"/>
        <v>0</v>
      </c>
      <c r="AB32" s="11" t="b">
        <f t="shared" si="3"/>
        <v>0</v>
      </c>
      <c r="AC32" s="11" t="b">
        <f t="shared" si="4"/>
        <v>0</v>
      </c>
      <c r="AE32" s="11" t="b">
        <f t="shared" si="13"/>
        <v>0</v>
      </c>
      <c r="AF32" s="11" t="b">
        <f t="shared" si="14"/>
        <v>0</v>
      </c>
      <c r="AG32" s="11" t="b">
        <f t="shared" si="15"/>
        <v>0</v>
      </c>
      <c r="AI32" s="11" t="b">
        <f t="shared" si="5"/>
        <v>0</v>
      </c>
      <c r="AJ32" s="11" t="b">
        <f t="shared" si="6"/>
        <v>0</v>
      </c>
      <c r="AK32" s="11" t="b">
        <f t="shared" si="7"/>
        <v>0</v>
      </c>
      <c r="AM32" s="11" t="b">
        <f t="shared" si="8"/>
        <v>0</v>
      </c>
      <c r="AN32" s="11" t="b">
        <f t="shared" si="9"/>
        <v>0</v>
      </c>
      <c r="AO32" s="11" t="b">
        <f t="shared" si="10"/>
        <v>0</v>
      </c>
    </row>
    <row r="33" spans="2:41" ht="35.25" customHeight="1" x14ac:dyDescent="0.2">
      <c r="B33" s="8">
        <v>44705</v>
      </c>
      <c r="C33" s="1">
        <f t="shared" si="11"/>
        <v>44705</v>
      </c>
      <c r="D33" s="7"/>
      <c r="E33" s="41"/>
      <c r="F33" s="33"/>
      <c r="G33" s="6"/>
      <c r="H33" s="6"/>
      <c r="I33" s="35"/>
      <c r="J33" s="9"/>
      <c r="K33" s="33"/>
      <c r="L33" s="40"/>
      <c r="M33" s="41"/>
      <c r="N33" s="41"/>
      <c r="O33" s="41"/>
      <c r="P33" s="41"/>
      <c r="Q33" s="41"/>
      <c r="R33" s="6"/>
      <c r="S33" s="119"/>
      <c r="T33" s="120"/>
      <c r="U33" s="121"/>
      <c r="W33" s="11" t="b">
        <f t="shared" si="12"/>
        <v>0</v>
      </c>
      <c r="X33" s="11" t="b">
        <f t="shared" si="0"/>
        <v>0</v>
      </c>
      <c r="Y33" s="11" t="b">
        <f t="shared" si="1"/>
        <v>0</v>
      </c>
      <c r="AA33" s="11" t="b">
        <f t="shared" si="2"/>
        <v>0</v>
      </c>
      <c r="AB33" s="11" t="b">
        <f t="shared" si="3"/>
        <v>0</v>
      </c>
      <c r="AC33" s="11" t="b">
        <f t="shared" si="4"/>
        <v>0</v>
      </c>
      <c r="AE33" s="11" t="b">
        <f t="shared" si="13"/>
        <v>0</v>
      </c>
      <c r="AF33" s="11" t="b">
        <f t="shared" si="14"/>
        <v>0</v>
      </c>
      <c r="AG33" s="11" t="b">
        <f t="shared" si="15"/>
        <v>0</v>
      </c>
      <c r="AI33" s="11" t="b">
        <f t="shared" si="5"/>
        <v>0</v>
      </c>
      <c r="AJ33" s="11" t="b">
        <f t="shared" si="6"/>
        <v>0</v>
      </c>
      <c r="AK33" s="11" t="b">
        <f t="shared" si="7"/>
        <v>0</v>
      </c>
      <c r="AM33" s="11" t="b">
        <f t="shared" si="8"/>
        <v>0</v>
      </c>
      <c r="AN33" s="11" t="b">
        <f t="shared" si="9"/>
        <v>0</v>
      </c>
      <c r="AO33" s="11" t="b">
        <f t="shared" si="10"/>
        <v>0</v>
      </c>
    </row>
    <row r="34" spans="2:41" ht="35.25" customHeight="1" x14ac:dyDescent="0.2">
      <c r="B34" s="8">
        <v>44706</v>
      </c>
      <c r="C34" s="1">
        <f t="shared" si="11"/>
        <v>44706</v>
      </c>
      <c r="D34" s="7"/>
      <c r="E34" s="41"/>
      <c r="F34" s="33"/>
      <c r="G34" s="6"/>
      <c r="H34" s="6"/>
      <c r="I34" s="35"/>
      <c r="J34" s="9"/>
      <c r="K34" s="33"/>
      <c r="L34" s="40"/>
      <c r="M34" s="41"/>
      <c r="N34" s="41"/>
      <c r="O34" s="41"/>
      <c r="P34" s="41"/>
      <c r="Q34" s="41"/>
      <c r="R34" s="6"/>
      <c r="S34" s="62"/>
      <c r="T34" s="63"/>
      <c r="U34" s="64"/>
      <c r="W34" s="11" t="b">
        <f t="shared" si="12"/>
        <v>0</v>
      </c>
      <c r="X34" s="11" t="b">
        <f t="shared" si="0"/>
        <v>0</v>
      </c>
      <c r="Y34" s="11" t="b">
        <f t="shared" si="1"/>
        <v>0</v>
      </c>
      <c r="AA34" s="11" t="b">
        <f t="shared" si="2"/>
        <v>0</v>
      </c>
      <c r="AB34" s="11" t="b">
        <f t="shared" si="3"/>
        <v>0</v>
      </c>
      <c r="AC34" s="11" t="b">
        <f t="shared" si="4"/>
        <v>0</v>
      </c>
      <c r="AE34" s="11" t="b">
        <f t="shared" si="13"/>
        <v>0</v>
      </c>
      <c r="AF34" s="11" t="b">
        <f t="shared" si="14"/>
        <v>0</v>
      </c>
      <c r="AG34" s="11" t="b">
        <f t="shared" si="15"/>
        <v>0</v>
      </c>
      <c r="AI34" s="11" t="b">
        <f t="shared" si="5"/>
        <v>0</v>
      </c>
      <c r="AJ34" s="11" t="b">
        <f t="shared" si="6"/>
        <v>0</v>
      </c>
      <c r="AK34" s="11" t="b">
        <f t="shared" si="7"/>
        <v>0</v>
      </c>
      <c r="AM34" s="11" t="b">
        <f t="shared" si="8"/>
        <v>0</v>
      </c>
      <c r="AN34" s="11" t="b">
        <f t="shared" si="9"/>
        <v>0</v>
      </c>
      <c r="AO34" s="11" t="b">
        <f t="shared" si="10"/>
        <v>0</v>
      </c>
    </row>
    <row r="35" spans="2:41" ht="35.25" customHeight="1" x14ac:dyDescent="0.2">
      <c r="B35" s="8">
        <v>44707</v>
      </c>
      <c r="C35" s="1">
        <f t="shared" si="11"/>
        <v>44707</v>
      </c>
      <c r="D35" s="7"/>
      <c r="E35" s="41"/>
      <c r="F35" s="33"/>
      <c r="G35" s="6"/>
      <c r="H35" s="6"/>
      <c r="I35" s="35"/>
      <c r="J35" s="9"/>
      <c r="K35" s="33"/>
      <c r="L35" s="40"/>
      <c r="M35" s="41"/>
      <c r="N35" s="41"/>
      <c r="O35" s="41"/>
      <c r="P35" s="41"/>
      <c r="Q35" s="41"/>
      <c r="R35" s="6"/>
      <c r="S35" s="62"/>
      <c r="T35" s="63"/>
      <c r="U35" s="64"/>
      <c r="W35" s="11" t="b">
        <f t="shared" si="12"/>
        <v>0</v>
      </c>
      <c r="X35" s="11" t="b">
        <f t="shared" si="0"/>
        <v>0</v>
      </c>
      <c r="Y35" s="11" t="b">
        <f t="shared" si="1"/>
        <v>0</v>
      </c>
      <c r="AA35" s="11" t="b">
        <f t="shared" si="2"/>
        <v>0</v>
      </c>
      <c r="AB35" s="11" t="b">
        <f t="shared" si="3"/>
        <v>0</v>
      </c>
      <c r="AC35" s="11" t="b">
        <f t="shared" si="4"/>
        <v>0</v>
      </c>
      <c r="AE35" s="11" t="b">
        <f t="shared" si="13"/>
        <v>0</v>
      </c>
      <c r="AF35" s="11" t="b">
        <f t="shared" si="14"/>
        <v>0</v>
      </c>
      <c r="AG35" s="11" t="b">
        <f t="shared" si="15"/>
        <v>0</v>
      </c>
      <c r="AI35" s="11" t="b">
        <f t="shared" si="5"/>
        <v>0</v>
      </c>
      <c r="AJ35" s="11" t="b">
        <f t="shared" si="6"/>
        <v>0</v>
      </c>
      <c r="AK35" s="11" t="b">
        <f t="shared" si="7"/>
        <v>0</v>
      </c>
      <c r="AM35" s="11" t="b">
        <f t="shared" si="8"/>
        <v>0</v>
      </c>
      <c r="AN35" s="11" t="b">
        <f t="shared" si="9"/>
        <v>0</v>
      </c>
      <c r="AO35" s="11" t="b">
        <f t="shared" si="10"/>
        <v>0</v>
      </c>
    </row>
    <row r="36" spans="2:41" ht="35.25" customHeight="1" x14ac:dyDescent="0.2">
      <c r="B36" s="8">
        <v>44708</v>
      </c>
      <c r="C36" s="1">
        <f t="shared" si="11"/>
        <v>44708</v>
      </c>
      <c r="D36" s="7"/>
      <c r="E36" s="41"/>
      <c r="F36" s="33"/>
      <c r="G36" s="6"/>
      <c r="H36" s="6"/>
      <c r="I36" s="35"/>
      <c r="J36" s="9"/>
      <c r="K36" s="33"/>
      <c r="L36" s="40"/>
      <c r="M36" s="41"/>
      <c r="N36" s="41"/>
      <c r="O36" s="41"/>
      <c r="P36" s="41"/>
      <c r="Q36" s="41"/>
      <c r="R36" s="6"/>
      <c r="S36" s="62"/>
      <c r="T36" s="63"/>
      <c r="U36" s="64"/>
      <c r="W36" s="11" t="b">
        <f t="shared" si="12"/>
        <v>0</v>
      </c>
      <c r="X36" s="11" t="b">
        <f t="shared" si="0"/>
        <v>0</v>
      </c>
      <c r="Y36" s="11" t="b">
        <f t="shared" si="1"/>
        <v>0</v>
      </c>
      <c r="AA36" s="11" t="b">
        <f t="shared" si="2"/>
        <v>0</v>
      </c>
      <c r="AB36" s="11" t="b">
        <f t="shared" si="3"/>
        <v>0</v>
      </c>
      <c r="AC36" s="11" t="b">
        <f t="shared" si="4"/>
        <v>0</v>
      </c>
      <c r="AE36" s="11" t="b">
        <f t="shared" si="13"/>
        <v>0</v>
      </c>
      <c r="AF36" s="11" t="b">
        <f t="shared" si="14"/>
        <v>0</v>
      </c>
      <c r="AG36" s="11" t="b">
        <f t="shared" si="15"/>
        <v>0</v>
      </c>
      <c r="AI36" s="11" t="b">
        <f t="shared" si="5"/>
        <v>0</v>
      </c>
      <c r="AJ36" s="11" t="b">
        <f t="shared" si="6"/>
        <v>0</v>
      </c>
      <c r="AK36" s="11" t="b">
        <f t="shared" si="7"/>
        <v>0</v>
      </c>
      <c r="AM36" s="11" t="b">
        <f t="shared" si="8"/>
        <v>0</v>
      </c>
      <c r="AN36" s="11" t="b">
        <f t="shared" si="9"/>
        <v>0</v>
      </c>
      <c r="AO36" s="11" t="b">
        <f t="shared" si="10"/>
        <v>0</v>
      </c>
    </row>
    <row r="37" spans="2:41" ht="35.25" customHeight="1" x14ac:dyDescent="0.2">
      <c r="B37" s="5">
        <v>44709</v>
      </c>
      <c r="C37" s="4">
        <f t="shared" si="11"/>
        <v>44709</v>
      </c>
      <c r="D37" s="3"/>
      <c r="E37" s="43"/>
      <c r="F37" s="34"/>
      <c r="G37" s="2"/>
      <c r="H37" s="2"/>
      <c r="I37" s="36"/>
      <c r="J37" s="10"/>
      <c r="K37" s="34"/>
      <c r="L37" s="42"/>
      <c r="M37" s="43"/>
      <c r="N37" s="43"/>
      <c r="O37" s="43"/>
      <c r="P37" s="43"/>
      <c r="Q37" s="43"/>
      <c r="R37" s="2"/>
      <c r="S37" s="65"/>
      <c r="T37" s="66"/>
      <c r="U37" s="67"/>
      <c r="W37" s="11" t="b">
        <f t="shared" si="12"/>
        <v>0</v>
      </c>
      <c r="X37" s="11" t="b">
        <f t="shared" si="0"/>
        <v>0</v>
      </c>
      <c r="Y37" s="11" t="b">
        <f t="shared" si="1"/>
        <v>0</v>
      </c>
      <c r="AA37" s="11" t="b">
        <f t="shared" si="2"/>
        <v>0</v>
      </c>
      <c r="AB37" s="11" t="b">
        <f t="shared" si="3"/>
        <v>0</v>
      </c>
      <c r="AC37" s="11" t="b">
        <f t="shared" si="4"/>
        <v>0</v>
      </c>
      <c r="AE37" s="11" t="b">
        <f t="shared" si="13"/>
        <v>0</v>
      </c>
      <c r="AF37" s="11" t="b">
        <f t="shared" si="14"/>
        <v>0</v>
      </c>
      <c r="AG37" s="11" t="b">
        <f t="shared" si="15"/>
        <v>0</v>
      </c>
      <c r="AI37" s="11" t="b">
        <f t="shared" si="5"/>
        <v>0</v>
      </c>
      <c r="AJ37" s="11" t="b">
        <f t="shared" si="6"/>
        <v>0</v>
      </c>
      <c r="AK37" s="11" t="b">
        <f t="shared" si="7"/>
        <v>0</v>
      </c>
      <c r="AM37" s="11" t="b">
        <f t="shared" si="8"/>
        <v>0</v>
      </c>
      <c r="AN37" s="11" t="b">
        <f t="shared" si="9"/>
        <v>0</v>
      </c>
      <c r="AO37" s="11" t="b">
        <f t="shared" si="10"/>
        <v>0</v>
      </c>
    </row>
    <row r="38" spans="2:41" ht="35.25" customHeight="1" x14ac:dyDescent="0.2">
      <c r="B38" s="5">
        <v>44710</v>
      </c>
      <c r="C38" s="52">
        <f t="shared" si="11"/>
        <v>44710</v>
      </c>
      <c r="D38" s="53"/>
      <c r="E38" s="54"/>
      <c r="F38" s="55"/>
      <c r="G38" s="56"/>
      <c r="H38" s="56"/>
      <c r="I38" s="57"/>
      <c r="J38" s="58"/>
      <c r="K38" s="55"/>
      <c r="L38" s="59"/>
      <c r="M38" s="54"/>
      <c r="N38" s="54"/>
      <c r="O38" s="54"/>
      <c r="P38" s="54"/>
      <c r="Q38" s="54"/>
      <c r="R38" s="56"/>
      <c r="S38" s="125"/>
      <c r="T38" s="126"/>
      <c r="U38" s="127"/>
      <c r="W38" s="11" t="b">
        <f t="shared" si="12"/>
        <v>0</v>
      </c>
      <c r="X38" s="11" t="b">
        <f t="shared" si="0"/>
        <v>0</v>
      </c>
      <c r="Y38" s="11" t="b">
        <f t="shared" si="1"/>
        <v>0</v>
      </c>
      <c r="AA38" s="11" t="b">
        <f t="shared" si="2"/>
        <v>0</v>
      </c>
      <c r="AB38" s="11" t="b">
        <f t="shared" si="3"/>
        <v>0</v>
      </c>
      <c r="AC38" s="11" t="b">
        <f t="shared" si="4"/>
        <v>0</v>
      </c>
      <c r="AE38" s="11" t="b">
        <f t="shared" si="13"/>
        <v>0</v>
      </c>
      <c r="AF38" s="11" t="b">
        <f t="shared" si="14"/>
        <v>0</v>
      </c>
      <c r="AG38" s="11" t="b">
        <f t="shared" si="15"/>
        <v>0</v>
      </c>
      <c r="AI38" s="11" t="b">
        <f t="shared" si="5"/>
        <v>0</v>
      </c>
      <c r="AJ38" s="11" t="b">
        <f t="shared" si="6"/>
        <v>0</v>
      </c>
      <c r="AK38" s="11" t="b">
        <f t="shared" si="7"/>
        <v>0</v>
      </c>
      <c r="AM38" s="11" t="b">
        <f t="shared" si="8"/>
        <v>0</v>
      </c>
      <c r="AN38" s="11" t="b">
        <f t="shared" si="9"/>
        <v>0</v>
      </c>
      <c r="AO38" s="11" t="b">
        <f t="shared" si="10"/>
        <v>0</v>
      </c>
    </row>
    <row r="39" spans="2:41" ht="35.25" customHeight="1" x14ac:dyDescent="0.2">
      <c r="B39" s="8">
        <v>44711</v>
      </c>
      <c r="C39" s="1">
        <f t="shared" si="11"/>
        <v>44711</v>
      </c>
      <c r="D39" s="7"/>
      <c r="E39" s="41"/>
      <c r="F39" s="33"/>
      <c r="G39" s="6"/>
      <c r="H39" s="6"/>
      <c r="I39" s="35"/>
      <c r="J39" s="9"/>
      <c r="K39" s="33"/>
      <c r="L39" s="40"/>
      <c r="M39" s="41"/>
      <c r="N39" s="41"/>
      <c r="O39" s="41"/>
      <c r="P39" s="41"/>
      <c r="Q39" s="41"/>
      <c r="R39" s="6"/>
      <c r="S39" s="128"/>
      <c r="T39" s="129"/>
      <c r="U39" s="130"/>
      <c r="W39" s="11" t="b">
        <f t="shared" si="12"/>
        <v>0</v>
      </c>
      <c r="X39" s="11" t="b">
        <f t="shared" si="0"/>
        <v>0</v>
      </c>
      <c r="Y39" s="11" t="b">
        <f t="shared" si="1"/>
        <v>0</v>
      </c>
      <c r="AA39" s="11" t="b">
        <f t="shared" si="2"/>
        <v>0</v>
      </c>
      <c r="AB39" s="11" t="b">
        <f t="shared" si="3"/>
        <v>0</v>
      </c>
      <c r="AC39" s="11" t="b">
        <f t="shared" si="4"/>
        <v>0</v>
      </c>
      <c r="AE39" s="11" t="b">
        <f t="shared" si="13"/>
        <v>0</v>
      </c>
      <c r="AF39" s="11" t="b">
        <f t="shared" si="14"/>
        <v>0</v>
      </c>
      <c r="AG39" s="11" t="b">
        <f t="shared" si="15"/>
        <v>0</v>
      </c>
      <c r="AI39" s="11" t="b">
        <f t="shared" si="5"/>
        <v>0</v>
      </c>
      <c r="AJ39" s="11" t="b">
        <f t="shared" si="6"/>
        <v>0</v>
      </c>
      <c r="AK39" s="11" t="b">
        <f t="shared" si="7"/>
        <v>0</v>
      </c>
      <c r="AM39" s="11" t="b">
        <f t="shared" si="8"/>
        <v>0</v>
      </c>
      <c r="AN39" s="11" t="b">
        <f t="shared" si="9"/>
        <v>0</v>
      </c>
      <c r="AO39" s="11" t="b">
        <f t="shared" si="10"/>
        <v>0</v>
      </c>
    </row>
    <row r="40" spans="2:41" ht="36" customHeight="1" thickBot="1" x14ac:dyDescent="0.25">
      <c r="B40" s="8">
        <v>44712</v>
      </c>
      <c r="C40" s="1">
        <f t="shared" si="11"/>
        <v>44712</v>
      </c>
      <c r="D40" s="7"/>
      <c r="E40" s="41"/>
      <c r="F40" s="33"/>
      <c r="G40" s="6"/>
      <c r="H40" s="6"/>
      <c r="I40" s="35"/>
      <c r="J40" s="9"/>
      <c r="K40" s="33"/>
      <c r="L40" s="40"/>
      <c r="M40" s="41"/>
      <c r="N40" s="41"/>
      <c r="O40" s="41"/>
      <c r="P40" s="41"/>
      <c r="Q40" s="41"/>
      <c r="R40" s="60"/>
      <c r="S40" s="62"/>
      <c r="T40" s="63"/>
      <c r="U40" s="64"/>
      <c r="W40" s="11" t="b">
        <f t="shared" si="12"/>
        <v>0</v>
      </c>
      <c r="X40" s="11" t="b">
        <f t="shared" si="0"/>
        <v>0</v>
      </c>
      <c r="Y40" s="11" t="b">
        <f t="shared" si="1"/>
        <v>0</v>
      </c>
      <c r="AA40" s="11" t="b">
        <f t="shared" si="2"/>
        <v>0</v>
      </c>
      <c r="AB40" s="11" t="b">
        <f t="shared" si="3"/>
        <v>0</v>
      </c>
      <c r="AC40" s="11" t="b">
        <f t="shared" si="4"/>
        <v>0</v>
      </c>
      <c r="AE40" s="11" t="b">
        <f t="shared" si="13"/>
        <v>0</v>
      </c>
      <c r="AF40" s="11" t="b">
        <f t="shared" si="14"/>
        <v>0</v>
      </c>
      <c r="AG40" s="11" t="b">
        <f t="shared" si="15"/>
        <v>0</v>
      </c>
      <c r="AI40" s="11" t="b">
        <f t="shared" si="5"/>
        <v>0</v>
      </c>
      <c r="AJ40" s="11" t="b">
        <f t="shared" si="6"/>
        <v>0</v>
      </c>
      <c r="AK40" s="11" t="b">
        <f t="shared" si="7"/>
        <v>0</v>
      </c>
      <c r="AM40" s="11" t="b">
        <f t="shared" si="8"/>
        <v>0</v>
      </c>
      <c r="AN40" s="11" t="b">
        <f t="shared" si="9"/>
        <v>0</v>
      </c>
      <c r="AO40" s="11" t="b">
        <f t="shared" si="10"/>
        <v>0</v>
      </c>
    </row>
    <row r="41" spans="2:41" ht="35.25" customHeight="1" thickTop="1" x14ac:dyDescent="0.2">
      <c r="B41" s="92" t="s">
        <v>2</v>
      </c>
      <c r="C41" s="93"/>
      <c r="D41" s="19">
        <f>COUNTIF(D10:D40,"☑個")</f>
        <v>0</v>
      </c>
      <c r="E41" s="19">
        <f>COUNTIF(E10:E40,"☑集")</f>
        <v>0</v>
      </c>
      <c r="F41" s="19">
        <f>COUNTIF(F10:F40,"☑業")</f>
        <v>0</v>
      </c>
      <c r="G41" s="19">
        <f>COUNTIF(G10:G40,"☑統")</f>
        <v>0</v>
      </c>
      <c r="H41" s="19">
        <f>COUNTIF(H10:H40,"☑専")</f>
        <v>0</v>
      </c>
      <c r="I41" s="20">
        <f>COUNTIF(I10:I40,"☑実")</f>
        <v>0</v>
      </c>
      <c r="J41" s="20">
        <f>COUNTIF(J10:J40,"☑移")</f>
        <v>0</v>
      </c>
      <c r="K41" s="21">
        <f>COUNTIF(K10:K40,"☑補事")</f>
        <v>0</v>
      </c>
      <c r="L41" s="22">
        <f>COUNTIF(L10:L40,"☑パ")</f>
        <v>0</v>
      </c>
      <c r="M41" s="19">
        <f>COUNTIF(M10:M40,"☑演")</f>
        <v>0</v>
      </c>
      <c r="N41" s="19">
        <f>COUNTIF(N10:N40,"☑講")</f>
        <v>0</v>
      </c>
      <c r="O41" s="19">
        <f>COUNTIF(O10:O40,"☑相")</f>
        <v>0</v>
      </c>
      <c r="P41" s="19">
        <f>COUNTIF(P10:P40,"☑調")</f>
        <v>0</v>
      </c>
      <c r="Q41" s="19">
        <f>COUNTIF(Q10:Q40,"☑情")</f>
        <v>0</v>
      </c>
      <c r="R41" s="20">
        <f>COUNTIF(R10:R40,"☑他")</f>
        <v>0</v>
      </c>
      <c r="S41" s="23"/>
      <c r="T41" s="24"/>
      <c r="U41" s="25"/>
      <c r="W41" s="11">
        <f>SUM(W10:W40)</f>
        <v>0</v>
      </c>
      <c r="X41" s="11">
        <f t="shared" ref="X41:Y41" si="16">SUM(X10:X40)</f>
        <v>0</v>
      </c>
      <c r="Y41" s="11">
        <f t="shared" si="16"/>
        <v>0</v>
      </c>
      <c r="AA41" s="11">
        <f>SUM(AA10:AA40)</f>
        <v>0</v>
      </c>
      <c r="AB41" s="11">
        <f t="shared" ref="AB41:AC41" si="17">SUM(AB10:AB40)</f>
        <v>0</v>
      </c>
      <c r="AC41" s="11">
        <f t="shared" si="17"/>
        <v>0</v>
      </c>
      <c r="AE41" s="11">
        <f>SUM(AE10:AE40)</f>
        <v>0</v>
      </c>
      <c r="AF41" s="11">
        <f>SUM(AF10:AF40)</f>
        <v>0</v>
      </c>
      <c r="AG41" s="11">
        <f>SUM(AG10:AG40)</f>
        <v>0</v>
      </c>
      <c r="AI41" s="11">
        <f>SUM(AI10:AI40)</f>
        <v>0</v>
      </c>
      <c r="AJ41" s="11">
        <f t="shared" ref="AJ41:AK41" si="18">SUM(AJ10:AJ40)</f>
        <v>0</v>
      </c>
      <c r="AK41" s="11">
        <f t="shared" si="18"/>
        <v>0</v>
      </c>
      <c r="AM41" s="11">
        <f>SUM(AM10:AM40)</f>
        <v>0</v>
      </c>
      <c r="AN41" s="11">
        <f t="shared" ref="AN41:AO41" si="19">SUM(AN10:AN40)</f>
        <v>0</v>
      </c>
      <c r="AO41" s="11">
        <f t="shared" si="19"/>
        <v>0</v>
      </c>
    </row>
    <row r="42" spans="2:41" ht="15" customHeight="1" x14ac:dyDescent="0.2">
      <c r="B42" s="94" t="s">
        <v>68</v>
      </c>
      <c r="C42" s="94"/>
      <c r="D42" s="94"/>
      <c r="E42" s="94"/>
      <c r="F42" s="94"/>
      <c r="G42" s="94"/>
      <c r="H42" s="94"/>
      <c r="I42" s="26"/>
      <c r="J42" s="26"/>
      <c r="K42" s="26"/>
      <c r="L42" s="26"/>
      <c r="M42" s="26"/>
      <c r="N42" s="26"/>
      <c r="O42" s="26"/>
      <c r="P42" s="27"/>
      <c r="R42" s="28"/>
      <c r="S42" s="29"/>
      <c r="T42" s="29"/>
      <c r="U42" s="29"/>
    </row>
    <row r="43" spans="2:41" ht="9" customHeight="1" x14ac:dyDescent="0.2">
      <c r="B43" s="30"/>
      <c r="C43" s="30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T43" s="30"/>
      <c r="U43" s="30"/>
    </row>
    <row r="44" spans="2:41" ht="9" customHeight="1" x14ac:dyDescent="0.2">
      <c r="B44" s="30"/>
      <c r="C44" s="30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T44" s="31"/>
      <c r="U44" s="31"/>
    </row>
    <row r="45" spans="2:41" ht="15" customHeight="1" x14ac:dyDescent="0.2">
      <c r="B45" s="38" t="s">
        <v>40</v>
      </c>
      <c r="C45" s="38" t="s">
        <v>41</v>
      </c>
      <c r="D45" s="38" t="s">
        <v>42</v>
      </c>
      <c r="E45" s="37"/>
      <c r="F45" s="38" t="s">
        <v>43</v>
      </c>
      <c r="G45" s="38" t="s">
        <v>44</v>
      </c>
      <c r="H45" s="38" t="s">
        <v>45</v>
      </c>
      <c r="I45" s="37"/>
      <c r="J45" s="38" t="s">
        <v>57</v>
      </c>
      <c r="K45" s="38" t="s">
        <v>58</v>
      </c>
      <c r="L45" s="38" t="s">
        <v>59</v>
      </c>
      <c r="M45" s="37"/>
      <c r="N45" s="38" t="s">
        <v>46</v>
      </c>
      <c r="O45" s="38" t="s">
        <v>47</v>
      </c>
      <c r="P45" s="38" t="s">
        <v>48</v>
      </c>
      <c r="Q45" s="37"/>
      <c r="R45" s="38" t="s">
        <v>49</v>
      </c>
      <c r="S45" s="38" t="s">
        <v>50</v>
      </c>
      <c r="T45" s="38" t="s">
        <v>51</v>
      </c>
      <c r="U45" s="18"/>
      <c r="V45" s="18"/>
      <c r="X45" s="32"/>
      <c r="Y45" s="32"/>
    </row>
    <row r="46" spans="2:41" x14ac:dyDescent="0.2">
      <c r="B46" s="39">
        <f>W41</f>
        <v>0</v>
      </c>
      <c r="C46" s="39">
        <f>X41</f>
        <v>0</v>
      </c>
      <c r="D46" s="39">
        <f>Y41</f>
        <v>0</v>
      </c>
      <c r="F46" s="39">
        <f>AA41</f>
        <v>0</v>
      </c>
      <c r="G46" s="39">
        <f>AB41</f>
        <v>0</v>
      </c>
      <c r="H46" s="39">
        <f>AC41</f>
        <v>0</v>
      </c>
      <c r="J46" s="39">
        <f>AE41</f>
        <v>0</v>
      </c>
      <c r="K46" s="39">
        <f>AF41</f>
        <v>0</v>
      </c>
      <c r="L46" s="39">
        <f>AG41</f>
        <v>0</v>
      </c>
      <c r="N46" s="39">
        <f>AI41</f>
        <v>0</v>
      </c>
      <c r="O46" s="39">
        <f>AJ41</f>
        <v>0</v>
      </c>
      <c r="P46" s="39">
        <f>AK41</f>
        <v>0</v>
      </c>
      <c r="R46" s="39">
        <f>AM41</f>
        <v>0</v>
      </c>
      <c r="S46" s="39">
        <f>AN41</f>
        <v>0</v>
      </c>
      <c r="T46" s="39">
        <f>AO41</f>
        <v>0</v>
      </c>
    </row>
    <row r="47" spans="2:41" s="46" customFormat="1" ht="18.75" customHeight="1" x14ac:dyDescent="0.2"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</row>
  </sheetData>
  <mergeCells count="53">
    <mergeCell ref="B42:H42"/>
    <mergeCell ref="B41:C41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S39:U39"/>
    <mergeCell ref="S40:U40"/>
    <mergeCell ref="S29:U29"/>
    <mergeCell ref="S18:U18"/>
    <mergeCell ref="S19:U19"/>
    <mergeCell ref="S20:U20"/>
    <mergeCell ref="S21:U21"/>
    <mergeCell ref="S22:U22"/>
    <mergeCell ref="S23:U23"/>
    <mergeCell ref="S24:U24"/>
    <mergeCell ref="S25:U25"/>
    <mergeCell ref="S26:U26"/>
    <mergeCell ref="S27:U27"/>
    <mergeCell ref="S28:U28"/>
    <mergeCell ref="S17:U17"/>
    <mergeCell ref="O8:O9"/>
    <mergeCell ref="P8:P9"/>
    <mergeCell ref="Q8:Q9"/>
    <mergeCell ref="R8:R9"/>
    <mergeCell ref="S10:U10"/>
    <mergeCell ref="S11:U11"/>
    <mergeCell ref="S12:U12"/>
    <mergeCell ref="S13:U13"/>
    <mergeCell ref="S14:U14"/>
    <mergeCell ref="S15:U15"/>
    <mergeCell ref="S16:U16"/>
    <mergeCell ref="N8:N9"/>
    <mergeCell ref="B2:U2"/>
    <mergeCell ref="B3:C3"/>
    <mergeCell ref="P4:Q4"/>
    <mergeCell ref="R4:U4"/>
    <mergeCell ref="B6:C9"/>
    <mergeCell ref="D6:R6"/>
    <mergeCell ref="S6:U9"/>
    <mergeCell ref="D7:K7"/>
    <mergeCell ref="L7:R7"/>
    <mergeCell ref="D8:F8"/>
    <mergeCell ref="G8:G9"/>
    <mergeCell ref="H8:H9"/>
    <mergeCell ref="I8:K9"/>
    <mergeCell ref="L8:L9"/>
    <mergeCell ref="M8:M9"/>
  </mergeCells>
  <phoneticPr fontId="1"/>
  <dataValidations count="15">
    <dataValidation type="list" allowBlank="1" showInputMessage="1" showErrorMessage="1" sqref="F10:F40" xr:uid="{00000000-0002-0000-0100-000000000000}">
      <formula1>"☑業"</formula1>
    </dataValidation>
    <dataValidation type="list" allowBlank="1" showInputMessage="1" showErrorMessage="1" sqref="R10:R40" xr:uid="{00000000-0002-0000-0100-000001000000}">
      <formula1>"☑他"</formula1>
    </dataValidation>
    <dataValidation type="list" allowBlank="1" showInputMessage="1" showErrorMessage="1" sqref="Q10:Q40" xr:uid="{00000000-0002-0000-0100-000002000000}">
      <formula1>"☑情"</formula1>
    </dataValidation>
    <dataValidation type="list" allowBlank="1" showInputMessage="1" showErrorMessage="1" sqref="P10:P40" xr:uid="{00000000-0002-0000-0100-000003000000}">
      <formula1>"☑調"</formula1>
    </dataValidation>
    <dataValidation type="list" allowBlank="1" showInputMessage="1" showErrorMessage="1" sqref="O10:O40" xr:uid="{00000000-0002-0000-0100-000004000000}">
      <formula1>"☑相"</formula1>
    </dataValidation>
    <dataValidation type="list" allowBlank="1" showInputMessage="1" showErrorMessage="1" sqref="N10:N40" xr:uid="{00000000-0002-0000-0100-000005000000}">
      <formula1>"☑講"</formula1>
    </dataValidation>
    <dataValidation type="list" allowBlank="1" showInputMessage="1" showErrorMessage="1" sqref="M10:M40" xr:uid="{00000000-0002-0000-0100-000006000000}">
      <formula1>"☑演"</formula1>
    </dataValidation>
    <dataValidation type="list" allowBlank="1" showInputMessage="1" showErrorMessage="1" sqref="L10:L40" xr:uid="{00000000-0002-0000-0100-000007000000}">
      <formula1>"☑パ"</formula1>
    </dataValidation>
    <dataValidation type="list" allowBlank="1" showInputMessage="1" showErrorMessage="1" sqref="K10:K40" xr:uid="{00000000-0002-0000-0100-000008000000}">
      <formula1>"☑補事"</formula1>
    </dataValidation>
    <dataValidation type="list" allowBlank="1" showInputMessage="1" showErrorMessage="1" sqref="J10:J40" xr:uid="{00000000-0002-0000-0100-000009000000}">
      <formula1>"☑移"</formula1>
    </dataValidation>
    <dataValidation type="list" allowBlank="1" showInputMessage="1" showErrorMessage="1" sqref="I10:I40" xr:uid="{00000000-0002-0000-0100-00000A000000}">
      <formula1>"☑実"</formula1>
    </dataValidation>
    <dataValidation type="list" allowBlank="1" showInputMessage="1" showErrorMessage="1" sqref="H10:H40" xr:uid="{00000000-0002-0000-0100-00000B000000}">
      <formula1>"☑専"</formula1>
    </dataValidation>
    <dataValidation type="list" allowBlank="1" showInputMessage="1" showErrorMessage="1" sqref="G10:G40" xr:uid="{00000000-0002-0000-0100-00000C000000}">
      <formula1>"☑統"</formula1>
    </dataValidation>
    <dataValidation type="list" allowBlank="1" showInputMessage="1" showErrorMessage="1" sqref="E10:E40" xr:uid="{00000000-0002-0000-0100-00000D000000}">
      <formula1>"☑集"</formula1>
    </dataValidation>
    <dataValidation type="list" allowBlank="1" showInputMessage="1" showErrorMessage="1" sqref="D10:D40" xr:uid="{00000000-0002-0000-0100-00000E000000}">
      <formula1>"☑個"</formula1>
    </dataValidation>
  </dataValidations>
  <pageMargins left="0.54" right="0.15748031496062992" top="0.32" bottom="0.23622047244094491" header="0.15748031496062992" footer="0.15748031496062992"/>
  <pageSetup paperSize="9" scale="59" orientation="portrait" horizontalDpi="300" verticalDpi="300" r:id="rId1"/>
  <headerFooter>
    <oddHeader>&amp;L&amp;12　
　様式第9号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Q47"/>
  <sheetViews>
    <sheetView view="pageBreakPreview" zoomScale="70" zoomScaleNormal="85" zoomScaleSheetLayoutView="70" workbookViewId="0">
      <pane xSplit="21" ySplit="9" topLeftCell="V10" activePane="bottomRight" state="frozen"/>
      <selection activeCell="U41" sqref="U41"/>
      <selection pane="topRight" activeCell="U41" sqref="U41"/>
      <selection pane="bottomLeft" activeCell="U41" sqref="U41"/>
      <selection pane="bottomRight" activeCell="B4" sqref="B4"/>
    </sheetView>
  </sheetViews>
  <sheetFormatPr defaultColWidth="9" defaultRowHeight="13.2" x14ac:dyDescent="0.2"/>
  <cols>
    <col min="1" max="1" width="1.88671875" style="11" customWidth="1"/>
    <col min="2" max="2" width="7.109375" style="11" customWidth="1"/>
    <col min="3" max="3" width="8.21875" style="11" customWidth="1"/>
    <col min="4" max="18" width="7.6640625" style="11" customWidth="1"/>
    <col min="19" max="19" width="7.21875" style="11" customWidth="1"/>
    <col min="20" max="20" width="7" style="11" customWidth="1"/>
    <col min="21" max="21" width="11.33203125" style="11" customWidth="1"/>
    <col min="22" max="22" width="9" style="11"/>
    <col min="23" max="23" width="7.88671875" style="11" hidden="1" customWidth="1"/>
    <col min="24" max="25" width="9" style="11" hidden="1" customWidth="1"/>
    <col min="26" max="26" width="2.6640625" style="11" hidden="1" customWidth="1"/>
    <col min="27" max="29" width="9" style="11" hidden="1" customWidth="1"/>
    <col min="30" max="30" width="3.21875" style="11" hidden="1" customWidth="1"/>
    <col min="31" max="33" width="8.77734375" style="11" hidden="1" customWidth="1"/>
    <col min="34" max="34" width="5" style="11" hidden="1" customWidth="1"/>
    <col min="35" max="37" width="9" style="11" hidden="1" customWidth="1"/>
    <col min="38" max="38" width="3.33203125" style="11" hidden="1" customWidth="1"/>
    <col min="39" max="41" width="9" style="11" hidden="1" customWidth="1"/>
    <col min="42" max="16384" width="9" style="11"/>
  </cols>
  <sheetData>
    <row r="1" spans="2:43" ht="8.25" customHeight="1" x14ac:dyDescent="0.2">
      <c r="J1" s="12"/>
      <c r="K1" s="12"/>
      <c r="L1" s="12"/>
      <c r="M1" s="12"/>
      <c r="N1" s="12"/>
    </row>
    <row r="2" spans="2:43" ht="25.5" customHeight="1" x14ac:dyDescent="0.2">
      <c r="B2" s="68" t="s">
        <v>62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2:43" ht="20.25" customHeight="1" x14ac:dyDescent="0.2">
      <c r="B3" s="91" t="s">
        <v>69</v>
      </c>
      <c r="C3" s="91"/>
      <c r="M3" s="11" t="s">
        <v>14</v>
      </c>
    </row>
    <row r="4" spans="2:43" ht="28.5" customHeight="1" x14ac:dyDescent="0.2">
      <c r="B4" s="48">
        <v>6</v>
      </c>
      <c r="C4" s="13" t="s">
        <v>13</v>
      </c>
      <c r="D4" s="14"/>
      <c r="E4" s="14"/>
      <c r="F4" s="14"/>
      <c r="G4" s="14"/>
      <c r="H4" s="14"/>
      <c r="I4" s="14"/>
      <c r="J4" s="14"/>
      <c r="K4" s="14"/>
      <c r="L4" s="14"/>
      <c r="M4" s="15"/>
      <c r="N4" s="15"/>
      <c r="O4" s="14"/>
      <c r="P4" s="69" t="s">
        <v>12</v>
      </c>
      <c r="Q4" s="70"/>
      <c r="R4" s="69"/>
      <c r="S4" s="71"/>
      <c r="T4" s="71"/>
      <c r="U4" s="70"/>
    </row>
    <row r="5" spans="2:43" ht="13.5" customHeight="1" x14ac:dyDescent="0.2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7"/>
      <c r="U5" s="17"/>
    </row>
    <row r="6" spans="2:43" ht="25.5" customHeight="1" x14ac:dyDescent="0.2">
      <c r="B6" s="72" t="s">
        <v>1</v>
      </c>
      <c r="C6" s="73"/>
      <c r="D6" s="78" t="s">
        <v>11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/>
      <c r="S6" s="81" t="s">
        <v>10</v>
      </c>
      <c r="T6" s="82"/>
      <c r="U6" s="83"/>
    </row>
    <row r="7" spans="2:43" ht="23.25" customHeight="1" x14ac:dyDescent="0.2">
      <c r="B7" s="74"/>
      <c r="C7" s="75"/>
      <c r="D7" s="78" t="s">
        <v>9</v>
      </c>
      <c r="E7" s="79"/>
      <c r="F7" s="79"/>
      <c r="G7" s="79"/>
      <c r="H7" s="79"/>
      <c r="I7" s="79"/>
      <c r="J7" s="79"/>
      <c r="K7" s="95"/>
      <c r="L7" s="80" t="s">
        <v>8</v>
      </c>
      <c r="M7" s="90"/>
      <c r="N7" s="90"/>
      <c r="O7" s="90"/>
      <c r="P7" s="90"/>
      <c r="Q7" s="90"/>
      <c r="R7" s="90"/>
      <c r="S7" s="84"/>
      <c r="T7" s="85"/>
      <c r="U7" s="86"/>
    </row>
    <row r="8" spans="2:43" ht="21.75" customHeight="1" x14ac:dyDescent="0.2">
      <c r="B8" s="74"/>
      <c r="C8" s="75"/>
      <c r="D8" s="78" t="s">
        <v>6</v>
      </c>
      <c r="E8" s="79"/>
      <c r="F8" s="79"/>
      <c r="G8" s="90" t="s">
        <v>5</v>
      </c>
      <c r="H8" s="90" t="s">
        <v>4</v>
      </c>
      <c r="I8" s="106" t="s">
        <v>0</v>
      </c>
      <c r="J8" s="106"/>
      <c r="K8" s="107"/>
      <c r="L8" s="108" t="s">
        <v>61</v>
      </c>
      <c r="M8" s="102" t="s">
        <v>34</v>
      </c>
      <c r="N8" s="102" t="s">
        <v>35</v>
      </c>
      <c r="O8" s="102" t="s">
        <v>36</v>
      </c>
      <c r="P8" s="102" t="s">
        <v>60</v>
      </c>
      <c r="Q8" s="102" t="s">
        <v>37</v>
      </c>
      <c r="R8" s="104" t="s">
        <v>7</v>
      </c>
      <c r="S8" s="84"/>
      <c r="T8" s="85"/>
      <c r="U8" s="86"/>
    </row>
    <row r="9" spans="2:43" ht="32.25" customHeight="1" x14ac:dyDescent="0.2">
      <c r="B9" s="76"/>
      <c r="C9" s="77"/>
      <c r="D9" s="44" t="s">
        <v>38</v>
      </c>
      <c r="E9" s="45" t="s">
        <v>39</v>
      </c>
      <c r="F9" s="50" t="s">
        <v>53</v>
      </c>
      <c r="G9" s="90"/>
      <c r="H9" s="90"/>
      <c r="I9" s="106"/>
      <c r="J9" s="106"/>
      <c r="K9" s="107"/>
      <c r="L9" s="109"/>
      <c r="M9" s="103"/>
      <c r="N9" s="103"/>
      <c r="O9" s="103"/>
      <c r="P9" s="103"/>
      <c r="Q9" s="103"/>
      <c r="R9" s="105"/>
      <c r="S9" s="87"/>
      <c r="T9" s="88"/>
      <c r="U9" s="89"/>
      <c r="W9" s="18" t="s">
        <v>16</v>
      </c>
      <c r="X9" s="18" t="s">
        <v>17</v>
      </c>
      <c r="Y9" s="18" t="s">
        <v>18</v>
      </c>
      <c r="AA9" s="18" t="s">
        <v>19</v>
      </c>
      <c r="AB9" s="18" t="s">
        <v>20</v>
      </c>
      <c r="AC9" s="18" t="s">
        <v>21</v>
      </c>
      <c r="AE9" s="18" t="s">
        <v>54</v>
      </c>
      <c r="AF9" s="18" t="s">
        <v>55</v>
      </c>
      <c r="AG9" s="18" t="s">
        <v>56</v>
      </c>
      <c r="AI9" s="18" t="s">
        <v>22</v>
      </c>
      <c r="AJ9" s="18" t="s">
        <v>23</v>
      </c>
      <c r="AK9" s="18" t="s">
        <v>24</v>
      </c>
      <c r="AM9" s="18" t="s">
        <v>22</v>
      </c>
      <c r="AN9" s="18" t="s">
        <v>23</v>
      </c>
      <c r="AO9" s="18" t="s">
        <v>24</v>
      </c>
      <c r="AQ9" s="18"/>
    </row>
    <row r="10" spans="2:43" ht="35.25" customHeight="1" x14ac:dyDescent="0.2">
      <c r="B10" s="8">
        <v>44713</v>
      </c>
      <c r="C10" s="1">
        <f>B10</f>
        <v>44713</v>
      </c>
      <c r="D10" s="7"/>
      <c r="E10" s="41"/>
      <c r="F10" s="33"/>
      <c r="G10" s="6"/>
      <c r="H10" s="6"/>
      <c r="I10" s="35"/>
      <c r="J10" s="9"/>
      <c r="K10" s="33"/>
      <c r="L10" s="40"/>
      <c r="M10" s="41"/>
      <c r="N10" s="41"/>
      <c r="O10" s="41"/>
      <c r="P10" s="41"/>
      <c r="Q10" s="41"/>
      <c r="R10" s="6"/>
      <c r="S10" s="119"/>
      <c r="T10" s="114"/>
      <c r="U10" s="115"/>
      <c r="W10" s="11" t="b">
        <f>IF($D10="☑個",COUNTIF(I10,"☑実"))</f>
        <v>0</v>
      </c>
      <c r="X10" s="11" t="b">
        <f t="shared" ref="X10:X40" si="0">IF($D10="☑個",COUNTIF(J10,"☑移"))</f>
        <v>0</v>
      </c>
      <c r="Y10" s="11" t="b">
        <f t="shared" ref="Y10:Y40" si="1">IF($D10="☑個",COUNTIF(K10,"☑補事"))</f>
        <v>0</v>
      </c>
      <c r="AA10" s="11" t="b">
        <f t="shared" ref="AA10:AA40" si="2">IF($E10="☑集",COUNTIF(I10,"☑実"))</f>
        <v>0</v>
      </c>
      <c r="AB10" s="11" t="b">
        <f t="shared" ref="AB10:AB40" si="3">IF($E10="☑集",COUNTIF(J10,"☑移"))</f>
        <v>0</v>
      </c>
      <c r="AC10" s="11" t="b">
        <f t="shared" ref="AC10:AC40" si="4">IF($E10="☑集",COUNTIF(K10,"☑補事"))</f>
        <v>0</v>
      </c>
      <c r="AE10" s="11" t="b">
        <f>IF($F10="☑業",COUNTIF(I10,"☑実"))</f>
        <v>0</v>
      </c>
      <c r="AF10" s="11" t="b">
        <f>IF($F10="☑業",COUNTIF(J10,"☑移"))</f>
        <v>0</v>
      </c>
      <c r="AG10" s="11" t="b">
        <f>IF($F10="☑業",COUNTIF(K10,"☑補事"))</f>
        <v>0</v>
      </c>
      <c r="AI10" s="11" t="b">
        <f t="shared" ref="AI10:AI40" si="5">IF($G10="☑統",COUNTIF(I10,"☑実"))</f>
        <v>0</v>
      </c>
      <c r="AJ10" s="11" t="b">
        <f t="shared" ref="AJ10:AJ40" si="6">IF($G10="☑統",COUNTIF(J10,"☑移"))</f>
        <v>0</v>
      </c>
      <c r="AK10" s="11" t="b">
        <f t="shared" ref="AK10:AK40" si="7">IF($G10="☑統",COUNTIF(K10,"☑補事"))</f>
        <v>0</v>
      </c>
      <c r="AM10" s="11" t="b">
        <f t="shared" ref="AM10:AM40" si="8">IF($H10="☑専",COUNTIF(I10,"☑実"))</f>
        <v>0</v>
      </c>
      <c r="AN10" s="11" t="b">
        <f t="shared" ref="AN10:AN40" si="9">IF($H10="☑専",COUNTIF(J10,"☑移"))</f>
        <v>0</v>
      </c>
      <c r="AO10" s="11" t="b">
        <f t="shared" ref="AO10:AO40" si="10">IF($H10="☑専",COUNTIF(K10,"☑補事"))</f>
        <v>0</v>
      </c>
    </row>
    <row r="11" spans="2:43" ht="35.25" customHeight="1" x14ac:dyDescent="0.2">
      <c r="B11" s="8">
        <v>44714</v>
      </c>
      <c r="C11" s="1">
        <f t="shared" ref="C11:C39" si="11">B11</f>
        <v>44714</v>
      </c>
      <c r="D11" s="7"/>
      <c r="E11" s="41"/>
      <c r="F11" s="33"/>
      <c r="G11" s="6"/>
      <c r="H11" s="6"/>
      <c r="I11" s="35"/>
      <c r="J11" s="9"/>
      <c r="K11" s="33"/>
      <c r="L11" s="40"/>
      <c r="M11" s="41"/>
      <c r="N11" s="41"/>
      <c r="O11" s="41"/>
      <c r="P11" s="41"/>
      <c r="Q11" s="41"/>
      <c r="R11" s="6"/>
      <c r="S11" s="119"/>
      <c r="T11" s="114"/>
      <c r="U11" s="115"/>
      <c r="W11" s="11" t="b">
        <f t="shared" ref="W11:W40" si="12">IF($D11="☑個",COUNTIF($I11,"☑実"))</f>
        <v>0</v>
      </c>
      <c r="X11" s="11" t="b">
        <f t="shared" si="0"/>
        <v>0</v>
      </c>
      <c r="Y11" s="11" t="b">
        <f t="shared" si="1"/>
        <v>0</v>
      </c>
      <c r="AA11" s="11" t="b">
        <f t="shared" si="2"/>
        <v>0</v>
      </c>
      <c r="AB11" s="11" t="b">
        <f t="shared" si="3"/>
        <v>0</v>
      </c>
      <c r="AC11" s="11" t="b">
        <f t="shared" si="4"/>
        <v>0</v>
      </c>
      <c r="AE11" s="11" t="b">
        <f t="shared" ref="AE11:AE40" si="13">IF($F11="☑業",COUNTIF(I11,"☑実"))</f>
        <v>0</v>
      </c>
      <c r="AF11" s="11" t="b">
        <f t="shared" ref="AF11:AF40" si="14">IF($F11="☑業",COUNTIF(J11,"☑移"))</f>
        <v>0</v>
      </c>
      <c r="AG11" s="11" t="b">
        <f t="shared" ref="AG11:AG40" si="15">IF($F11="☑業",COUNTIF(K11,"☑補事"))</f>
        <v>0</v>
      </c>
      <c r="AI11" s="11" t="b">
        <f t="shared" si="5"/>
        <v>0</v>
      </c>
      <c r="AJ11" s="11" t="b">
        <f t="shared" si="6"/>
        <v>0</v>
      </c>
      <c r="AK11" s="11" t="b">
        <f t="shared" si="7"/>
        <v>0</v>
      </c>
      <c r="AM11" s="11" t="b">
        <f t="shared" si="8"/>
        <v>0</v>
      </c>
      <c r="AN11" s="11" t="b">
        <f t="shared" si="9"/>
        <v>0</v>
      </c>
      <c r="AO11" s="11" t="b">
        <f t="shared" si="10"/>
        <v>0</v>
      </c>
    </row>
    <row r="12" spans="2:43" ht="35.25" customHeight="1" x14ac:dyDescent="0.2">
      <c r="B12" s="8">
        <v>44715</v>
      </c>
      <c r="C12" s="1">
        <f t="shared" si="11"/>
        <v>44715</v>
      </c>
      <c r="D12" s="7"/>
      <c r="E12" s="41"/>
      <c r="F12" s="33"/>
      <c r="G12" s="6"/>
      <c r="H12" s="6"/>
      <c r="I12" s="35"/>
      <c r="J12" s="9"/>
      <c r="K12" s="33"/>
      <c r="L12" s="40"/>
      <c r="M12" s="41"/>
      <c r="N12" s="41"/>
      <c r="O12" s="41"/>
      <c r="P12" s="41"/>
      <c r="Q12" s="41"/>
      <c r="R12" s="6"/>
      <c r="S12" s="119"/>
      <c r="T12" s="114"/>
      <c r="U12" s="115"/>
      <c r="W12" s="11" t="b">
        <f t="shared" si="12"/>
        <v>0</v>
      </c>
      <c r="X12" s="11" t="b">
        <f t="shared" si="0"/>
        <v>0</v>
      </c>
      <c r="Y12" s="11" t="b">
        <f t="shared" si="1"/>
        <v>0</v>
      </c>
      <c r="AA12" s="11" t="b">
        <f t="shared" si="2"/>
        <v>0</v>
      </c>
      <c r="AB12" s="11" t="b">
        <f t="shared" si="3"/>
        <v>0</v>
      </c>
      <c r="AC12" s="11" t="b">
        <f t="shared" si="4"/>
        <v>0</v>
      </c>
      <c r="AE12" s="11" t="b">
        <f t="shared" si="13"/>
        <v>0</v>
      </c>
      <c r="AF12" s="11" t="b">
        <f t="shared" si="14"/>
        <v>0</v>
      </c>
      <c r="AG12" s="11" t="b">
        <f t="shared" si="15"/>
        <v>0</v>
      </c>
      <c r="AI12" s="11" t="b">
        <f t="shared" si="5"/>
        <v>0</v>
      </c>
      <c r="AJ12" s="11" t="b">
        <f t="shared" si="6"/>
        <v>0</v>
      </c>
      <c r="AK12" s="11" t="b">
        <f t="shared" si="7"/>
        <v>0</v>
      </c>
      <c r="AM12" s="11" t="b">
        <f t="shared" si="8"/>
        <v>0</v>
      </c>
      <c r="AN12" s="11" t="b">
        <f t="shared" si="9"/>
        <v>0</v>
      </c>
      <c r="AO12" s="11" t="b">
        <f t="shared" si="10"/>
        <v>0</v>
      </c>
    </row>
    <row r="13" spans="2:43" ht="35.25" customHeight="1" x14ac:dyDescent="0.2">
      <c r="B13" s="5">
        <v>44716</v>
      </c>
      <c r="C13" s="4">
        <f t="shared" si="11"/>
        <v>44716</v>
      </c>
      <c r="D13" s="3"/>
      <c r="E13" s="43"/>
      <c r="F13" s="34"/>
      <c r="G13" s="2"/>
      <c r="H13" s="2"/>
      <c r="I13" s="36"/>
      <c r="J13" s="10"/>
      <c r="K13" s="34"/>
      <c r="L13" s="42"/>
      <c r="M13" s="43"/>
      <c r="N13" s="43"/>
      <c r="O13" s="43"/>
      <c r="P13" s="43"/>
      <c r="Q13" s="43"/>
      <c r="R13" s="2"/>
      <c r="S13" s="131"/>
      <c r="T13" s="132"/>
      <c r="U13" s="133"/>
      <c r="W13" s="11" t="b">
        <f t="shared" si="12"/>
        <v>0</v>
      </c>
      <c r="X13" s="11" t="b">
        <f t="shared" si="0"/>
        <v>0</v>
      </c>
      <c r="Y13" s="11" t="b">
        <f t="shared" si="1"/>
        <v>0</v>
      </c>
      <c r="AA13" s="11" t="b">
        <f t="shared" si="2"/>
        <v>0</v>
      </c>
      <c r="AB13" s="11" t="b">
        <f t="shared" si="3"/>
        <v>0</v>
      </c>
      <c r="AC13" s="11" t="b">
        <f t="shared" si="4"/>
        <v>0</v>
      </c>
      <c r="AE13" s="11" t="b">
        <f t="shared" si="13"/>
        <v>0</v>
      </c>
      <c r="AF13" s="11" t="b">
        <f t="shared" si="14"/>
        <v>0</v>
      </c>
      <c r="AG13" s="11" t="b">
        <f t="shared" si="15"/>
        <v>0</v>
      </c>
      <c r="AI13" s="11" t="b">
        <f t="shared" si="5"/>
        <v>0</v>
      </c>
      <c r="AJ13" s="11" t="b">
        <f t="shared" si="6"/>
        <v>0</v>
      </c>
      <c r="AK13" s="11" t="b">
        <f t="shared" si="7"/>
        <v>0</v>
      </c>
      <c r="AM13" s="11" t="b">
        <f t="shared" si="8"/>
        <v>0</v>
      </c>
      <c r="AN13" s="11" t="b">
        <f t="shared" si="9"/>
        <v>0</v>
      </c>
      <c r="AO13" s="11" t="b">
        <f t="shared" si="10"/>
        <v>0</v>
      </c>
    </row>
    <row r="14" spans="2:43" ht="35.25" customHeight="1" x14ac:dyDescent="0.2">
      <c r="B14" s="5">
        <v>44717</v>
      </c>
      <c r="C14" s="4">
        <f t="shared" si="11"/>
        <v>44717</v>
      </c>
      <c r="D14" s="3"/>
      <c r="E14" s="43"/>
      <c r="F14" s="34"/>
      <c r="G14" s="2"/>
      <c r="H14" s="2"/>
      <c r="I14" s="36"/>
      <c r="J14" s="10"/>
      <c r="K14" s="34"/>
      <c r="L14" s="42"/>
      <c r="M14" s="43"/>
      <c r="N14" s="43"/>
      <c r="O14" s="43"/>
      <c r="P14" s="43"/>
      <c r="Q14" s="43"/>
      <c r="R14" s="2"/>
      <c r="S14" s="134"/>
      <c r="T14" s="132"/>
      <c r="U14" s="133"/>
      <c r="W14" s="11" t="b">
        <f t="shared" si="12"/>
        <v>0</v>
      </c>
      <c r="X14" s="11" t="b">
        <f t="shared" si="0"/>
        <v>0</v>
      </c>
      <c r="Y14" s="11" t="b">
        <f t="shared" si="1"/>
        <v>0</v>
      </c>
      <c r="AA14" s="11" t="b">
        <f t="shared" si="2"/>
        <v>0</v>
      </c>
      <c r="AB14" s="11" t="b">
        <f t="shared" si="3"/>
        <v>0</v>
      </c>
      <c r="AC14" s="11" t="b">
        <f t="shared" si="4"/>
        <v>0</v>
      </c>
      <c r="AE14" s="11" t="b">
        <f t="shared" si="13"/>
        <v>0</v>
      </c>
      <c r="AF14" s="11" t="b">
        <f t="shared" si="14"/>
        <v>0</v>
      </c>
      <c r="AG14" s="11" t="b">
        <f t="shared" si="15"/>
        <v>0</v>
      </c>
      <c r="AI14" s="11" t="b">
        <f t="shared" si="5"/>
        <v>0</v>
      </c>
      <c r="AJ14" s="11" t="b">
        <f t="shared" si="6"/>
        <v>0</v>
      </c>
      <c r="AK14" s="11" t="b">
        <f t="shared" si="7"/>
        <v>0</v>
      </c>
      <c r="AM14" s="11" t="b">
        <f t="shared" si="8"/>
        <v>0</v>
      </c>
      <c r="AN14" s="11" t="b">
        <f t="shared" si="9"/>
        <v>0</v>
      </c>
      <c r="AO14" s="11" t="b">
        <f t="shared" si="10"/>
        <v>0</v>
      </c>
    </row>
    <row r="15" spans="2:43" ht="35.25" customHeight="1" x14ac:dyDescent="0.2">
      <c r="B15" s="8">
        <v>44718</v>
      </c>
      <c r="C15" s="1">
        <f t="shared" si="11"/>
        <v>44718</v>
      </c>
      <c r="D15" s="7"/>
      <c r="E15" s="41"/>
      <c r="F15" s="33"/>
      <c r="G15" s="6"/>
      <c r="H15" s="6"/>
      <c r="I15" s="35"/>
      <c r="J15" s="9"/>
      <c r="K15" s="33"/>
      <c r="L15" s="40"/>
      <c r="M15" s="41"/>
      <c r="N15" s="41"/>
      <c r="O15" s="41"/>
      <c r="P15" s="41"/>
      <c r="Q15" s="41"/>
      <c r="R15" s="6"/>
      <c r="S15" s="113"/>
      <c r="T15" s="114"/>
      <c r="U15" s="115"/>
      <c r="W15" s="11" t="b">
        <f t="shared" si="12"/>
        <v>0</v>
      </c>
      <c r="X15" s="11" t="b">
        <f t="shared" si="0"/>
        <v>0</v>
      </c>
      <c r="Y15" s="11" t="b">
        <f t="shared" si="1"/>
        <v>0</v>
      </c>
      <c r="AA15" s="11" t="b">
        <f t="shared" si="2"/>
        <v>0</v>
      </c>
      <c r="AB15" s="11" t="b">
        <f t="shared" si="3"/>
        <v>0</v>
      </c>
      <c r="AC15" s="11" t="b">
        <f t="shared" si="4"/>
        <v>0</v>
      </c>
      <c r="AE15" s="11" t="b">
        <f t="shared" si="13"/>
        <v>0</v>
      </c>
      <c r="AF15" s="11" t="b">
        <f t="shared" si="14"/>
        <v>0</v>
      </c>
      <c r="AG15" s="11" t="b">
        <f t="shared" si="15"/>
        <v>0</v>
      </c>
      <c r="AI15" s="11" t="b">
        <f t="shared" si="5"/>
        <v>0</v>
      </c>
      <c r="AJ15" s="11" t="b">
        <f t="shared" si="6"/>
        <v>0</v>
      </c>
      <c r="AK15" s="11" t="b">
        <f t="shared" si="7"/>
        <v>0</v>
      </c>
      <c r="AM15" s="11" t="b">
        <f t="shared" si="8"/>
        <v>0</v>
      </c>
      <c r="AN15" s="11" t="b">
        <f t="shared" si="9"/>
        <v>0</v>
      </c>
      <c r="AO15" s="11" t="b">
        <f t="shared" si="10"/>
        <v>0</v>
      </c>
    </row>
    <row r="16" spans="2:43" ht="35.25" customHeight="1" x14ac:dyDescent="0.2">
      <c r="B16" s="8">
        <v>44719</v>
      </c>
      <c r="C16" s="1">
        <f t="shared" si="11"/>
        <v>44719</v>
      </c>
      <c r="D16" s="7"/>
      <c r="E16" s="41"/>
      <c r="F16" s="33"/>
      <c r="G16" s="6"/>
      <c r="H16" s="6"/>
      <c r="I16" s="35"/>
      <c r="J16" s="9"/>
      <c r="K16" s="33"/>
      <c r="L16" s="40"/>
      <c r="M16" s="41"/>
      <c r="N16" s="41"/>
      <c r="O16" s="41"/>
      <c r="P16" s="41"/>
      <c r="Q16" s="41"/>
      <c r="R16" s="6"/>
      <c r="S16" s="119"/>
      <c r="T16" s="120"/>
      <c r="U16" s="121"/>
      <c r="W16" s="11" t="b">
        <f t="shared" si="12"/>
        <v>0</v>
      </c>
      <c r="X16" s="11" t="b">
        <f t="shared" si="0"/>
        <v>0</v>
      </c>
      <c r="Y16" s="11" t="b">
        <f t="shared" si="1"/>
        <v>0</v>
      </c>
      <c r="AA16" s="11" t="b">
        <f t="shared" si="2"/>
        <v>0</v>
      </c>
      <c r="AB16" s="11" t="b">
        <f t="shared" si="3"/>
        <v>0</v>
      </c>
      <c r="AC16" s="11" t="b">
        <f t="shared" si="4"/>
        <v>0</v>
      </c>
      <c r="AE16" s="11" t="b">
        <f t="shared" si="13"/>
        <v>0</v>
      </c>
      <c r="AF16" s="11" t="b">
        <f t="shared" si="14"/>
        <v>0</v>
      </c>
      <c r="AG16" s="11" t="b">
        <f t="shared" si="15"/>
        <v>0</v>
      </c>
      <c r="AI16" s="11" t="b">
        <f t="shared" si="5"/>
        <v>0</v>
      </c>
      <c r="AJ16" s="11" t="b">
        <f t="shared" si="6"/>
        <v>0</v>
      </c>
      <c r="AK16" s="11" t="b">
        <f t="shared" si="7"/>
        <v>0</v>
      </c>
      <c r="AM16" s="11" t="b">
        <f t="shared" si="8"/>
        <v>0</v>
      </c>
      <c r="AN16" s="11" t="b">
        <f t="shared" si="9"/>
        <v>0</v>
      </c>
      <c r="AO16" s="11" t="b">
        <f t="shared" si="10"/>
        <v>0</v>
      </c>
    </row>
    <row r="17" spans="2:41" ht="35.25" customHeight="1" x14ac:dyDescent="0.2">
      <c r="B17" s="8">
        <v>44720</v>
      </c>
      <c r="C17" s="1">
        <f t="shared" si="11"/>
        <v>44720</v>
      </c>
      <c r="D17" s="7"/>
      <c r="E17" s="41"/>
      <c r="F17" s="33"/>
      <c r="G17" s="6"/>
      <c r="H17" s="6"/>
      <c r="I17" s="35"/>
      <c r="J17" s="9"/>
      <c r="K17" s="33"/>
      <c r="L17" s="40"/>
      <c r="M17" s="41"/>
      <c r="N17" s="41"/>
      <c r="O17" s="41"/>
      <c r="P17" s="41"/>
      <c r="Q17" s="41"/>
      <c r="R17" s="6"/>
      <c r="S17" s="119"/>
      <c r="T17" s="114"/>
      <c r="U17" s="115"/>
      <c r="W17" s="11" t="b">
        <f t="shared" si="12"/>
        <v>0</v>
      </c>
      <c r="X17" s="11" t="b">
        <f t="shared" si="0"/>
        <v>0</v>
      </c>
      <c r="Y17" s="11" t="b">
        <f t="shared" si="1"/>
        <v>0</v>
      </c>
      <c r="AA17" s="11" t="b">
        <f t="shared" si="2"/>
        <v>0</v>
      </c>
      <c r="AB17" s="11" t="b">
        <f t="shared" si="3"/>
        <v>0</v>
      </c>
      <c r="AC17" s="11" t="b">
        <f t="shared" si="4"/>
        <v>0</v>
      </c>
      <c r="AE17" s="11" t="b">
        <f t="shared" si="13"/>
        <v>0</v>
      </c>
      <c r="AF17" s="11" t="b">
        <f t="shared" si="14"/>
        <v>0</v>
      </c>
      <c r="AG17" s="11" t="b">
        <f t="shared" si="15"/>
        <v>0</v>
      </c>
      <c r="AI17" s="11" t="b">
        <f t="shared" si="5"/>
        <v>0</v>
      </c>
      <c r="AJ17" s="11" t="b">
        <f t="shared" si="6"/>
        <v>0</v>
      </c>
      <c r="AK17" s="11" t="b">
        <f t="shared" si="7"/>
        <v>0</v>
      </c>
      <c r="AM17" s="11" t="b">
        <f t="shared" si="8"/>
        <v>0</v>
      </c>
      <c r="AN17" s="11" t="b">
        <f t="shared" si="9"/>
        <v>0</v>
      </c>
      <c r="AO17" s="11" t="b">
        <f t="shared" si="10"/>
        <v>0</v>
      </c>
    </row>
    <row r="18" spans="2:41" ht="35.25" customHeight="1" x14ac:dyDescent="0.2">
      <c r="B18" s="8">
        <v>44721</v>
      </c>
      <c r="C18" s="1">
        <f t="shared" si="11"/>
        <v>44721</v>
      </c>
      <c r="D18" s="7"/>
      <c r="E18" s="41"/>
      <c r="F18" s="33"/>
      <c r="G18" s="6"/>
      <c r="H18" s="6"/>
      <c r="I18" s="35"/>
      <c r="J18" s="9"/>
      <c r="K18" s="33"/>
      <c r="L18" s="40"/>
      <c r="M18" s="41"/>
      <c r="N18" s="41"/>
      <c r="O18" s="41"/>
      <c r="P18" s="41"/>
      <c r="Q18" s="41"/>
      <c r="R18" s="6"/>
      <c r="S18" s="119"/>
      <c r="T18" s="114"/>
      <c r="U18" s="115"/>
      <c r="W18" s="11" t="b">
        <f t="shared" si="12"/>
        <v>0</v>
      </c>
      <c r="X18" s="11" t="b">
        <f t="shared" si="0"/>
        <v>0</v>
      </c>
      <c r="Y18" s="11" t="b">
        <f t="shared" si="1"/>
        <v>0</v>
      </c>
      <c r="AA18" s="11" t="b">
        <f t="shared" si="2"/>
        <v>0</v>
      </c>
      <c r="AB18" s="11" t="b">
        <f t="shared" si="3"/>
        <v>0</v>
      </c>
      <c r="AC18" s="11" t="b">
        <f t="shared" si="4"/>
        <v>0</v>
      </c>
      <c r="AE18" s="11" t="b">
        <f t="shared" si="13"/>
        <v>0</v>
      </c>
      <c r="AF18" s="11" t="b">
        <f t="shared" si="14"/>
        <v>0</v>
      </c>
      <c r="AG18" s="11" t="b">
        <f t="shared" si="15"/>
        <v>0</v>
      </c>
      <c r="AI18" s="11" t="b">
        <f t="shared" si="5"/>
        <v>0</v>
      </c>
      <c r="AJ18" s="11" t="b">
        <f t="shared" si="6"/>
        <v>0</v>
      </c>
      <c r="AK18" s="11" t="b">
        <f t="shared" si="7"/>
        <v>0</v>
      </c>
      <c r="AM18" s="11" t="b">
        <f t="shared" si="8"/>
        <v>0</v>
      </c>
      <c r="AN18" s="11" t="b">
        <f t="shared" si="9"/>
        <v>0</v>
      </c>
      <c r="AO18" s="11" t="b">
        <f t="shared" si="10"/>
        <v>0</v>
      </c>
    </row>
    <row r="19" spans="2:41" ht="35.25" customHeight="1" x14ac:dyDescent="0.2">
      <c r="B19" s="8">
        <v>44722</v>
      </c>
      <c r="C19" s="1">
        <f t="shared" si="11"/>
        <v>44722</v>
      </c>
      <c r="D19" s="7"/>
      <c r="E19" s="41"/>
      <c r="F19" s="33"/>
      <c r="G19" s="6"/>
      <c r="H19" s="6"/>
      <c r="I19" s="35"/>
      <c r="J19" s="9"/>
      <c r="K19" s="33"/>
      <c r="L19" s="40"/>
      <c r="M19" s="41"/>
      <c r="N19" s="41"/>
      <c r="O19" s="41"/>
      <c r="P19" s="41"/>
      <c r="Q19" s="41"/>
      <c r="R19" s="6"/>
      <c r="S19" s="113"/>
      <c r="T19" s="114"/>
      <c r="U19" s="115"/>
      <c r="W19" s="11" t="b">
        <f t="shared" si="12"/>
        <v>0</v>
      </c>
      <c r="X19" s="11" t="b">
        <f t="shared" si="0"/>
        <v>0</v>
      </c>
      <c r="Y19" s="11" t="b">
        <f t="shared" si="1"/>
        <v>0</v>
      </c>
      <c r="AA19" s="11" t="b">
        <f t="shared" si="2"/>
        <v>0</v>
      </c>
      <c r="AB19" s="11" t="b">
        <f t="shared" si="3"/>
        <v>0</v>
      </c>
      <c r="AC19" s="11" t="b">
        <f t="shared" si="4"/>
        <v>0</v>
      </c>
      <c r="AE19" s="11" t="b">
        <f t="shared" si="13"/>
        <v>0</v>
      </c>
      <c r="AF19" s="11" t="b">
        <f t="shared" si="14"/>
        <v>0</v>
      </c>
      <c r="AG19" s="11" t="b">
        <f t="shared" si="15"/>
        <v>0</v>
      </c>
      <c r="AI19" s="11" t="b">
        <f t="shared" si="5"/>
        <v>0</v>
      </c>
      <c r="AJ19" s="11" t="b">
        <f t="shared" si="6"/>
        <v>0</v>
      </c>
      <c r="AK19" s="11" t="b">
        <f t="shared" si="7"/>
        <v>0</v>
      </c>
      <c r="AM19" s="11" t="b">
        <f t="shared" si="8"/>
        <v>0</v>
      </c>
      <c r="AN19" s="11" t="b">
        <f t="shared" si="9"/>
        <v>0</v>
      </c>
      <c r="AO19" s="11" t="b">
        <f t="shared" si="10"/>
        <v>0</v>
      </c>
    </row>
    <row r="20" spans="2:41" ht="35.25" customHeight="1" x14ac:dyDescent="0.2">
      <c r="B20" s="5">
        <v>44723</v>
      </c>
      <c r="C20" s="4">
        <f t="shared" si="11"/>
        <v>44723</v>
      </c>
      <c r="D20" s="3"/>
      <c r="E20" s="43"/>
      <c r="F20" s="34"/>
      <c r="G20" s="2"/>
      <c r="H20" s="2"/>
      <c r="I20" s="36"/>
      <c r="J20" s="10"/>
      <c r="K20" s="34"/>
      <c r="L20" s="42"/>
      <c r="M20" s="43"/>
      <c r="N20" s="43"/>
      <c r="O20" s="43"/>
      <c r="P20" s="43"/>
      <c r="Q20" s="43"/>
      <c r="R20" s="2"/>
      <c r="S20" s="131"/>
      <c r="T20" s="132"/>
      <c r="U20" s="133"/>
      <c r="W20" s="11" t="b">
        <f t="shared" si="12"/>
        <v>0</v>
      </c>
      <c r="X20" s="11" t="b">
        <f t="shared" si="0"/>
        <v>0</v>
      </c>
      <c r="Y20" s="11" t="b">
        <f t="shared" si="1"/>
        <v>0</v>
      </c>
      <c r="AA20" s="11" t="b">
        <f t="shared" si="2"/>
        <v>0</v>
      </c>
      <c r="AB20" s="11" t="b">
        <f t="shared" si="3"/>
        <v>0</v>
      </c>
      <c r="AC20" s="11" t="b">
        <f t="shared" si="4"/>
        <v>0</v>
      </c>
      <c r="AE20" s="11" t="b">
        <f t="shared" si="13"/>
        <v>0</v>
      </c>
      <c r="AF20" s="11" t="b">
        <f t="shared" si="14"/>
        <v>0</v>
      </c>
      <c r="AG20" s="11" t="b">
        <f t="shared" si="15"/>
        <v>0</v>
      </c>
      <c r="AI20" s="11" t="b">
        <f t="shared" si="5"/>
        <v>0</v>
      </c>
      <c r="AJ20" s="11" t="b">
        <f t="shared" si="6"/>
        <v>0</v>
      </c>
      <c r="AK20" s="11" t="b">
        <f t="shared" si="7"/>
        <v>0</v>
      </c>
      <c r="AM20" s="11" t="b">
        <f t="shared" si="8"/>
        <v>0</v>
      </c>
      <c r="AN20" s="11" t="b">
        <f t="shared" si="9"/>
        <v>0</v>
      </c>
      <c r="AO20" s="11" t="b">
        <f t="shared" si="10"/>
        <v>0</v>
      </c>
    </row>
    <row r="21" spans="2:41" ht="35.25" customHeight="1" x14ac:dyDescent="0.2">
      <c r="B21" s="5">
        <v>44724</v>
      </c>
      <c r="C21" s="4">
        <f t="shared" si="11"/>
        <v>44724</v>
      </c>
      <c r="D21" s="3"/>
      <c r="E21" s="43"/>
      <c r="F21" s="34"/>
      <c r="G21" s="2"/>
      <c r="H21" s="2"/>
      <c r="I21" s="36"/>
      <c r="J21" s="10"/>
      <c r="K21" s="34"/>
      <c r="L21" s="42"/>
      <c r="M21" s="43"/>
      <c r="N21" s="43"/>
      <c r="O21" s="43"/>
      <c r="P21" s="43"/>
      <c r="Q21" s="43"/>
      <c r="R21" s="2"/>
      <c r="S21" s="131"/>
      <c r="T21" s="132"/>
      <c r="U21" s="133"/>
      <c r="W21" s="11" t="b">
        <f t="shared" si="12"/>
        <v>0</v>
      </c>
      <c r="X21" s="11" t="b">
        <f t="shared" si="0"/>
        <v>0</v>
      </c>
      <c r="Y21" s="11" t="b">
        <f t="shared" si="1"/>
        <v>0</v>
      </c>
      <c r="AA21" s="11" t="b">
        <f t="shared" si="2"/>
        <v>0</v>
      </c>
      <c r="AB21" s="11" t="b">
        <f t="shared" si="3"/>
        <v>0</v>
      </c>
      <c r="AC21" s="11" t="b">
        <f t="shared" si="4"/>
        <v>0</v>
      </c>
      <c r="AE21" s="11" t="b">
        <f t="shared" si="13"/>
        <v>0</v>
      </c>
      <c r="AF21" s="11" t="b">
        <f t="shared" si="14"/>
        <v>0</v>
      </c>
      <c r="AG21" s="11" t="b">
        <f t="shared" si="15"/>
        <v>0</v>
      </c>
      <c r="AI21" s="11" t="b">
        <f t="shared" si="5"/>
        <v>0</v>
      </c>
      <c r="AJ21" s="11" t="b">
        <f t="shared" si="6"/>
        <v>0</v>
      </c>
      <c r="AK21" s="11" t="b">
        <f t="shared" si="7"/>
        <v>0</v>
      </c>
      <c r="AM21" s="11" t="b">
        <f t="shared" si="8"/>
        <v>0</v>
      </c>
      <c r="AN21" s="11" t="b">
        <f t="shared" si="9"/>
        <v>0</v>
      </c>
      <c r="AO21" s="11" t="b">
        <f t="shared" si="10"/>
        <v>0</v>
      </c>
    </row>
    <row r="22" spans="2:41" ht="35.25" customHeight="1" x14ac:dyDescent="0.2">
      <c r="B22" s="8">
        <v>44725</v>
      </c>
      <c r="C22" s="1">
        <f t="shared" si="11"/>
        <v>44725</v>
      </c>
      <c r="D22" s="7"/>
      <c r="E22" s="41"/>
      <c r="F22" s="33"/>
      <c r="G22" s="6"/>
      <c r="H22" s="6"/>
      <c r="I22" s="35"/>
      <c r="J22" s="9"/>
      <c r="K22" s="33"/>
      <c r="L22" s="40"/>
      <c r="M22" s="41"/>
      <c r="N22" s="41"/>
      <c r="O22" s="41"/>
      <c r="P22" s="41"/>
      <c r="Q22" s="41"/>
      <c r="R22" s="6"/>
      <c r="S22" s="119"/>
      <c r="T22" s="120"/>
      <c r="U22" s="121"/>
      <c r="W22" s="11" t="b">
        <f t="shared" si="12"/>
        <v>0</v>
      </c>
      <c r="X22" s="11" t="b">
        <f t="shared" si="0"/>
        <v>0</v>
      </c>
      <c r="Y22" s="11" t="b">
        <f t="shared" si="1"/>
        <v>0</v>
      </c>
      <c r="AA22" s="11" t="b">
        <f t="shared" si="2"/>
        <v>0</v>
      </c>
      <c r="AB22" s="11" t="b">
        <f t="shared" si="3"/>
        <v>0</v>
      </c>
      <c r="AC22" s="11" t="b">
        <f t="shared" si="4"/>
        <v>0</v>
      </c>
      <c r="AE22" s="11" t="b">
        <f t="shared" si="13"/>
        <v>0</v>
      </c>
      <c r="AF22" s="11" t="b">
        <f t="shared" si="14"/>
        <v>0</v>
      </c>
      <c r="AG22" s="11" t="b">
        <f t="shared" si="15"/>
        <v>0</v>
      </c>
      <c r="AI22" s="11" t="b">
        <f t="shared" si="5"/>
        <v>0</v>
      </c>
      <c r="AJ22" s="11" t="b">
        <f t="shared" si="6"/>
        <v>0</v>
      </c>
      <c r="AK22" s="11" t="b">
        <f t="shared" si="7"/>
        <v>0</v>
      </c>
      <c r="AM22" s="11" t="b">
        <f t="shared" si="8"/>
        <v>0</v>
      </c>
      <c r="AN22" s="11" t="b">
        <f t="shared" si="9"/>
        <v>0</v>
      </c>
      <c r="AO22" s="11" t="b">
        <f t="shared" si="10"/>
        <v>0</v>
      </c>
    </row>
    <row r="23" spans="2:41" ht="35.25" customHeight="1" x14ac:dyDescent="0.2">
      <c r="B23" s="8">
        <v>44726</v>
      </c>
      <c r="C23" s="1">
        <f t="shared" si="11"/>
        <v>44726</v>
      </c>
      <c r="D23" s="7"/>
      <c r="E23" s="41"/>
      <c r="F23" s="33"/>
      <c r="G23" s="6"/>
      <c r="H23" s="6"/>
      <c r="I23" s="35"/>
      <c r="J23" s="9"/>
      <c r="K23" s="33"/>
      <c r="L23" s="40"/>
      <c r="M23" s="41"/>
      <c r="N23" s="41"/>
      <c r="O23" s="41"/>
      <c r="P23" s="41"/>
      <c r="Q23" s="41"/>
      <c r="R23" s="6"/>
      <c r="S23" s="119"/>
      <c r="T23" s="120"/>
      <c r="U23" s="121"/>
      <c r="W23" s="11" t="b">
        <f t="shared" si="12"/>
        <v>0</v>
      </c>
      <c r="X23" s="11" t="b">
        <f t="shared" si="0"/>
        <v>0</v>
      </c>
      <c r="Y23" s="11" t="b">
        <f t="shared" si="1"/>
        <v>0</v>
      </c>
      <c r="AA23" s="11" t="b">
        <f t="shared" si="2"/>
        <v>0</v>
      </c>
      <c r="AB23" s="11" t="b">
        <f t="shared" si="3"/>
        <v>0</v>
      </c>
      <c r="AC23" s="11" t="b">
        <f t="shared" si="4"/>
        <v>0</v>
      </c>
      <c r="AE23" s="11" t="b">
        <f t="shared" si="13"/>
        <v>0</v>
      </c>
      <c r="AF23" s="11" t="b">
        <f t="shared" si="14"/>
        <v>0</v>
      </c>
      <c r="AG23" s="11" t="b">
        <f t="shared" si="15"/>
        <v>0</v>
      </c>
      <c r="AI23" s="11" t="b">
        <f t="shared" si="5"/>
        <v>0</v>
      </c>
      <c r="AJ23" s="11" t="b">
        <f t="shared" si="6"/>
        <v>0</v>
      </c>
      <c r="AK23" s="11" t="b">
        <f t="shared" si="7"/>
        <v>0</v>
      </c>
      <c r="AM23" s="11" t="b">
        <f t="shared" si="8"/>
        <v>0</v>
      </c>
      <c r="AN23" s="11" t="b">
        <f t="shared" si="9"/>
        <v>0</v>
      </c>
      <c r="AO23" s="11" t="b">
        <f t="shared" si="10"/>
        <v>0</v>
      </c>
    </row>
    <row r="24" spans="2:41" ht="35.25" customHeight="1" x14ac:dyDescent="0.2">
      <c r="B24" s="8">
        <v>44727</v>
      </c>
      <c r="C24" s="1">
        <f t="shared" si="11"/>
        <v>44727</v>
      </c>
      <c r="D24" s="7"/>
      <c r="E24" s="41"/>
      <c r="F24" s="33"/>
      <c r="G24" s="6"/>
      <c r="H24" s="6"/>
      <c r="I24" s="35"/>
      <c r="J24" s="9"/>
      <c r="K24" s="33"/>
      <c r="L24" s="40"/>
      <c r="M24" s="41"/>
      <c r="N24" s="41"/>
      <c r="O24" s="41"/>
      <c r="P24" s="41"/>
      <c r="Q24" s="41"/>
      <c r="R24" s="6"/>
      <c r="S24" s="122"/>
      <c r="T24" s="123"/>
      <c r="U24" s="124"/>
      <c r="W24" s="11" t="b">
        <f t="shared" si="12"/>
        <v>0</v>
      </c>
      <c r="X24" s="11" t="b">
        <f t="shared" si="0"/>
        <v>0</v>
      </c>
      <c r="Y24" s="11" t="b">
        <f t="shared" si="1"/>
        <v>0</v>
      </c>
      <c r="AA24" s="11" t="b">
        <f t="shared" si="2"/>
        <v>0</v>
      </c>
      <c r="AB24" s="11" t="b">
        <f t="shared" si="3"/>
        <v>0</v>
      </c>
      <c r="AC24" s="11" t="b">
        <f t="shared" si="4"/>
        <v>0</v>
      </c>
      <c r="AE24" s="11" t="b">
        <f t="shared" si="13"/>
        <v>0</v>
      </c>
      <c r="AF24" s="11" t="b">
        <f t="shared" si="14"/>
        <v>0</v>
      </c>
      <c r="AG24" s="11" t="b">
        <f t="shared" si="15"/>
        <v>0</v>
      </c>
      <c r="AI24" s="11" t="b">
        <f t="shared" si="5"/>
        <v>0</v>
      </c>
      <c r="AJ24" s="11" t="b">
        <f t="shared" si="6"/>
        <v>0</v>
      </c>
      <c r="AK24" s="11" t="b">
        <f t="shared" si="7"/>
        <v>0</v>
      </c>
      <c r="AM24" s="11" t="b">
        <f t="shared" si="8"/>
        <v>0</v>
      </c>
      <c r="AN24" s="11" t="b">
        <f t="shared" si="9"/>
        <v>0</v>
      </c>
      <c r="AO24" s="11" t="b">
        <f t="shared" si="10"/>
        <v>0</v>
      </c>
    </row>
    <row r="25" spans="2:41" ht="35.25" customHeight="1" x14ac:dyDescent="0.2">
      <c r="B25" s="8">
        <v>44728</v>
      </c>
      <c r="C25" s="1">
        <f t="shared" si="11"/>
        <v>44728</v>
      </c>
      <c r="D25" s="7"/>
      <c r="E25" s="41"/>
      <c r="F25" s="33"/>
      <c r="G25" s="6"/>
      <c r="H25" s="6"/>
      <c r="I25" s="35"/>
      <c r="J25" s="9"/>
      <c r="K25" s="33"/>
      <c r="L25" s="40"/>
      <c r="M25" s="41"/>
      <c r="N25" s="41"/>
      <c r="O25" s="41"/>
      <c r="P25" s="41"/>
      <c r="Q25" s="41"/>
      <c r="R25" s="6"/>
      <c r="S25" s="119"/>
      <c r="T25" s="114"/>
      <c r="U25" s="115"/>
      <c r="W25" s="11" t="b">
        <f t="shared" si="12"/>
        <v>0</v>
      </c>
      <c r="X25" s="11" t="b">
        <f t="shared" si="0"/>
        <v>0</v>
      </c>
      <c r="Y25" s="11" t="b">
        <f t="shared" si="1"/>
        <v>0</v>
      </c>
      <c r="AA25" s="11" t="b">
        <f t="shared" si="2"/>
        <v>0</v>
      </c>
      <c r="AB25" s="11" t="b">
        <f t="shared" si="3"/>
        <v>0</v>
      </c>
      <c r="AC25" s="11" t="b">
        <f t="shared" si="4"/>
        <v>0</v>
      </c>
      <c r="AE25" s="11" t="b">
        <f t="shared" si="13"/>
        <v>0</v>
      </c>
      <c r="AF25" s="11" t="b">
        <f t="shared" si="14"/>
        <v>0</v>
      </c>
      <c r="AG25" s="11" t="b">
        <f t="shared" si="15"/>
        <v>0</v>
      </c>
      <c r="AI25" s="11" t="b">
        <f t="shared" si="5"/>
        <v>0</v>
      </c>
      <c r="AJ25" s="11" t="b">
        <f t="shared" si="6"/>
        <v>0</v>
      </c>
      <c r="AK25" s="11" t="b">
        <f t="shared" si="7"/>
        <v>0</v>
      </c>
      <c r="AM25" s="11" t="b">
        <f t="shared" si="8"/>
        <v>0</v>
      </c>
      <c r="AN25" s="11" t="b">
        <f t="shared" si="9"/>
        <v>0</v>
      </c>
      <c r="AO25" s="11" t="b">
        <f t="shared" si="10"/>
        <v>0</v>
      </c>
    </row>
    <row r="26" spans="2:41" ht="35.25" customHeight="1" x14ac:dyDescent="0.2">
      <c r="B26" s="8">
        <v>44729</v>
      </c>
      <c r="C26" s="1">
        <f t="shared" si="11"/>
        <v>44729</v>
      </c>
      <c r="D26" s="7"/>
      <c r="E26" s="41"/>
      <c r="F26" s="33"/>
      <c r="G26" s="6"/>
      <c r="H26" s="6"/>
      <c r="I26" s="35"/>
      <c r="J26" s="9"/>
      <c r="K26" s="33"/>
      <c r="L26" s="40"/>
      <c r="M26" s="41"/>
      <c r="N26" s="41"/>
      <c r="O26" s="41"/>
      <c r="P26" s="41"/>
      <c r="Q26" s="41"/>
      <c r="R26" s="6"/>
      <c r="S26" s="113"/>
      <c r="T26" s="114"/>
      <c r="U26" s="115"/>
      <c r="W26" s="11" t="b">
        <f t="shared" si="12"/>
        <v>0</v>
      </c>
      <c r="X26" s="11" t="b">
        <f t="shared" si="0"/>
        <v>0</v>
      </c>
      <c r="Y26" s="11" t="b">
        <f t="shared" si="1"/>
        <v>0</v>
      </c>
      <c r="AA26" s="11" t="b">
        <f t="shared" si="2"/>
        <v>0</v>
      </c>
      <c r="AB26" s="11" t="b">
        <f t="shared" si="3"/>
        <v>0</v>
      </c>
      <c r="AC26" s="11" t="b">
        <f t="shared" si="4"/>
        <v>0</v>
      </c>
      <c r="AE26" s="11" t="b">
        <f t="shared" si="13"/>
        <v>0</v>
      </c>
      <c r="AF26" s="11" t="b">
        <f t="shared" si="14"/>
        <v>0</v>
      </c>
      <c r="AG26" s="11" t="b">
        <f t="shared" si="15"/>
        <v>0</v>
      </c>
      <c r="AI26" s="11" t="b">
        <f t="shared" si="5"/>
        <v>0</v>
      </c>
      <c r="AJ26" s="11" t="b">
        <f t="shared" si="6"/>
        <v>0</v>
      </c>
      <c r="AK26" s="11" t="b">
        <f t="shared" si="7"/>
        <v>0</v>
      </c>
      <c r="AM26" s="11" t="b">
        <f t="shared" si="8"/>
        <v>0</v>
      </c>
      <c r="AN26" s="11" t="b">
        <f t="shared" si="9"/>
        <v>0</v>
      </c>
      <c r="AO26" s="11" t="b">
        <f t="shared" si="10"/>
        <v>0</v>
      </c>
    </row>
    <row r="27" spans="2:41" ht="35.25" customHeight="1" x14ac:dyDescent="0.2">
      <c r="B27" s="5">
        <v>44730</v>
      </c>
      <c r="C27" s="4">
        <f t="shared" si="11"/>
        <v>44730</v>
      </c>
      <c r="D27" s="3"/>
      <c r="E27" s="43"/>
      <c r="F27" s="34"/>
      <c r="G27" s="2"/>
      <c r="H27" s="2"/>
      <c r="I27" s="36"/>
      <c r="J27" s="10"/>
      <c r="K27" s="34"/>
      <c r="L27" s="42"/>
      <c r="M27" s="43"/>
      <c r="N27" s="43"/>
      <c r="O27" s="43"/>
      <c r="P27" s="43"/>
      <c r="Q27" s="43"/>
      <c r="R27" s="2"/>
      <c r="S27" s="131"/>
      <c r="T27" s="132"/>
      <c r="U27" s="133"/>
      <c r="W27" s="11" t="b">
        <f t="shared" si="12"/>
        <v>0</v>
      </c>
      <c r="X27" s="11" t="b">
        <f t="shared" si="0"/>
        <v>0</v>
      </c>
      <c r="Y27" s="11" t="b">
        <f t="shared" si="1"/>
        <v>0</v>
      </c>
      <c r="AA27" s="11" t="b">
        <f t="shared" si="2"/>
        <v>0</v>
      </c>
      <c r="AB27" s="11" t="b">
        <f t="shared" si="3"/>
        <v>0</v>
      </c>
      <c r="AC27" s="11" t="b">
        <f t="shared" si="4"/>
        <v>0</v>
      </c>
      <c r="AE27" s="11" t="b">
        <f t="shared" si="13"/>
        <v>0</v>
      </c>
      <c r="AF27" s="11" t="b">
        <f t="shared" si="14"/>
        <v>0</v>
      </c>
      <c r="AG27" s="11" t="b">
        <f t="shared" si="15"/>
        <v>0</v>
      </c>
      <c r="AI27" s="11" t="b">
        <f t="shared" si="5"/>
        <v>0</v>
      </c>
      <c r="AJ27" s="11" t="b">
        <f t="shared" si="6"/>
        <v>0</v>
      </c>
      <c r="AK27" s="11" t="b">
        <f t="shared" si="7"/>
        <v>0</v>
      </c>
      <c r="AM27" s="11" t="b">
        <f t="shared" si="8"/>
        <v>0</v>
      </c>
      <c r="AN27" s="11" t="b">
        <f t="shared" si="9"/>
        <v>0</v>
      </c>
      <c r="AO27" s="11" t="b">
        <f t="shared" si="10"/>
        <v>0</v>
      </c>
    </row>
    <row r="28" spans="2:41" ht="35.25" customHeight="1" x14ac:dyDescent="0.2">
      <c r="B28" s="5">
        <v>44731</v>
      </c>
      <c r="C28" s="4">
        <f t="shared" si="11"/>
        <v>44731</v>
      </c>
      <c r="D28" s="3"/>
      <c r="E28" s="43"/>
      <c r="F28" s="34"/>
      <c r="G28" s="2"/>
      <c r="H28" s="2"/>
      <c r="I28" s="36"/>
      <c r="J28" s="10"/>
      <c r="K28" s="34"/>
      <c r="L28" s="42"/>
      <c r="M28" s="43"/>
      <c r="N28" s="43"/>
      <c r="O28" s="43"/>
      <c r="P28" s="43"/>
      <c r="Q28" s="43"/>
      <c r="R28" s="2"/>
      <c r="S28" s="99"/>
      <c r="T28" s="100"/>
      <c r="U28" s="101"/>
      <c r="W28" s="11" t="b">
        <f t="shared" si="12"/>
        <v>0</v>
      </c>
      <c r="X28" s="11" t="b">
        <f t="shared" si="0"/>
        <v>0</v>
      </c>
      <c r="Y28" s="11" t="b">
        <f t="shared" si="1"/>
        <v>0</v>
      </c>
      <c r="AA28" s="11" t="b">
        <f t="shared" si="2"/>
        <v>0</v>
      </c>
      <c r="AB28" s="11" t="b">
        <f t="shared" si="3"/>
        <v>0</v>
      </c>
      <c r="AC28" s="11" t="b">
        <f t="shared" si="4"/>
        <v>0</v>
      </c>
      <c r="AE28" s="11" t="b">
        <f t="shared" si="13"/>
        <v>0</v>
      </c>
      <c r="AF28" s="11" t="b">
        <f t="shared" si="14"/>
        <v>0</v>
      </c>
      <c r="AG28" s="11" t="b">
        <f t="shared" si="15"/>
        <v>0</v>
      </c>
      <c r="AI28" s="11" t="b">
        <f t="shared" si="5"/>
        <v>0</v>
      </c>
      <c r="AJ28" s="11" t="b">
        <f t="shared" si="6"/>
        <v>0</v>
      </c>
      <c r="AK28" s="11" t="b">
        <f t="shared" si="7"/>
        <v>0</v>
      </c>
      <c r="AM28" s="11" t="b">
        <f t="shared" si="8"/>
        <v>0</v>
      </c>
      <c r="AN28" s="11" t="b">
        <f t="shared" si="9"/>
        <v>0</v>
      </c>
      <c r="AO28" s="11" t="b">
        <f t="shared" si="10"/>
        <v>0</v>
      </c>
    </row>
    <row r="29" spans="2:41" ht="35.25" customHeight="1" x14ac:dyDescent="0.2">
      <c r="B29" s="8">
        <v>44732</v>
      </c>
      <c r="C29" s="1">
        <f t="shared" si="11"/>
        <v>44732</v>
      </c>
      <c r="D29" s="7"/>
      <c r="E29" s="41"/>
      <c r="F29" s="33"/>
      <c r="G29" s="6"/>
      <c r="H29" s="6"/>
      <c r="I29" s="35"/>
      <c r="J29" s="9"/>
      <c r="K29" s="33"/>
      <c r="L29" s="40"/>
      <c r="M29" s="41"/>
      <c r="N29" s="41"/>
      <c r="O29" s="41"/>
      <c r="P29" s="41"/>
      <c r="Q29" s="41"/>
      <c r="R29" s="6"/>
      <c r="S29" s="119"/>
      <c r="T29" s="120"/>
      <c r="U29" s="121"/>
      <c r="W29" s="11" t="b">
        <f t="shared" si="12"/>
        <v>0</v>
      </c>
      <c r="X29" s="11" t="b">
        <f t="shared" si="0"/>
        <v>0</v>
      </c>
      <c r="Y29" s="11" t="b">
        <f t="shared" si="1"/>
        <v>0</v>
      </c>
      <c r="AA29" s="11" t="b">
        <f t="shared" si="2"/>
        <v>0</v>
      </c>
      <c r="AB29" s="11" t="b">
        <f t="shared" si="3"/>
        <v>0</v>
      </c>
      <c r="AC29" s="11" t="b">
        <f t="shared" si="4"/>
        <v>0</v>
      </c>
      <c r="AE29" s="11" t="b">
        <f t="shared" si="13"/>
        <v>0</v>
      </c>
      <c r="AF29" s="11" t="b">
        <f t="shared" si="14"/>
        <v>0</v>
      </c>
      <c r="AG29" s="11" t="b">
        <f t="shared" si="15"/>
        <v>0</v>
      </c>
      <c r="AI29" s="11" t="b">
        <f t="shared" si="5"/>
        <v>0</v>
      </c>
      <c r="AJ29" s="11" t="b">
        <f t="shared" si="6"/>
        <v>0</v>
      </c>
      <c r="AK29" s="11" t="b">
        <f t="shared" si="7"/>
        <v>0</v>
      </c>
      <c r="AM29" s="11" t="b">
        <f t="shared" si="8"/>
        <v>0</v>
      </c>
      <c r="AN29" s="11" t="b">
        <f t="shared" si="9"/>
        <v>0</v>
      </c>
      <c r="AO29" s="11" t="b">
        <f t="shared" si="10"/>
        <v>0</v>
      </c>
    </row>
    <row r="30" spans="2:41" ht="35.25" customHeight="1" x14ac:dyDescent="0.2">
      <c r="B30" s="8">
        <v>44733</v>
      </c>
      <c r="C30" s="1">
        <f t="shared" si="11"/>
        <v>44733</v>
      </c>
      <c r="D30" s="7"/>
      <c r="E30" s="41"/>
      <c r="F30" s="33"/>
      <c r="G30" s="6"/>
      <c r="H30" s="6"/>
      <c r="I30" s="35"/>
      <c r="J30" s="9"/>
      <c r="K30" s="33"/>
      <c r="L30" s="40"/>
      <c r="M30" s="41"/>
      <c r="N30" s="41"/>
      <c r="O30" s="41"/>
      <c r="P30" s="41"/>
      <c r="Q30" s="41"/>
      <c r="R30" s="6"/>
      <c r="S30" s="119"/>
      <c r="T30" s="120"/>
      <c r="U30" s="121"/>
      <c r="W30" s="11" t="b">
        <f t="shared" si="12"/>
        <v>0</v>
      </c>
      <c r="X30" s="11" t="b">
        <f t="shared" si="0"/>
        <v>0</v>
      </c>
      <c r="Y30" s="11" t="b">
        <f t="shared" si="1"/>
        <v>0</v>
      </c>
      <c r="AA30" s="11" t="b">
        <f t="shared" si="2"/>
        <v>0</v>
      </c>
      <c r="AB30" s="11" t="b">
        <f t="shared" si="3"/>
        <v>0</v>
      </c>
      <c r="AC30" s="11" t="b">
        <f t="shared" si="4"/>
        <v>0</v>
      </c>
      <c r="AE30" s="11" t="b">
        <f t="shared" si="13"/>
        <v>0</v>
      </c>
      <c r="AF30" s="11" t="b">
        <f t="shared" si="14"/>
        <v>0</v>
      </c>
      <c r="AG30" s="11" t="b">
        <f t="shared" si="15"/>
        <v>0</v>
      </c>
      <c r="AI30" s="11" t="b">
        <f t="shared" si="5"/>
        <v>0</v>
      </c>
      <c r="AJ30" s="11" t="b">
        <f t="shared" si="6"/>
        <v>0</v>
      </c>
      <c r="AK30" s="11" t="b">
        <f t="shared" si="7"/>
        <v>0</v>
      </c>
      <c r="AM30" s="11" t="b">
        <f t="shared" si="8"/>
        <v>0</v>
      </c>
      <c r="AN30" s="11" t="b">
        <f t="shared" si="9"/>
        <v>0</v>
      </c>
      <c r="AO30" s="11" t="b">
        <f t="shared" si="10"/>
        <v>0</v>
      </c>
    </row>
    <row r="31" spans="2:41" ht="35.25" customHeight="1" x14ac:dyDescent="0.2">
      <c r="B31" s="8">
        <v>44734</v>
      </c>
      <c r="C31" s="1">
        <f t="shared" si="11"/>
        <v>44734</v>
      </c>
      <c r="D31" s="7"/>
      <c r="E31" s="41"/>
      <c r="F31" s="33"/>
      <c r="G31" s="6"/>
      <c r="H31" s="6"/>
      <c r="I31" s="35"/>
      <c r="J31" s="9"/>
      <c r="K31" s="33"/>
      <c r="L31" s="40"/>
      <c r="M31" s="41"/>
      <c r="N31" s="41"/>
      <c r="O31" s="41"/>
      <c r="P31" s="41"/>
      <c r="Q31" s="41"/>
      <c r="R31" s="6"/>
      <c r="S31" s="119"/>
      <c r="T31" s="120"/>
      <c r="U31" s="121"/>
      <c r="W31" s="11" t="b">
        <f t="shared" si="12"/>
        <v>0</v>
      </c>
      <c r="X31" s="11" t="b">
        <f t="shared" si="0"/>
        <v>0</v>
      </c>
      <c r="Y31" s="11" t="b">
        <f t="shared" si="1"/>
        <v>0</v>
      </c>
      <c r="AA31" s="11" t="b">
        <f t="shared" si="2"/>
        <v>0</v>
      </c>
      <c r="AB31" s="11" t="b">
        <f t="shared" si="3"/>
        <v>0</v>
      </c>
      <c r="AC31" s="11" t="b">
        <f t="shared" si="4"/>
        <v>0</v>
      </c>
      <c r="AE31" s="11" t="b">
        <f t="shared" si="13"/>
        <v>0</v>
      </c>
      <c r="AF31" s="11" t="b">
        <f t="shared" si="14"/>
        <v>0</v>
      </c>
      <c r="AG31" s="11" t="b">
        <f t="shared" si="15"/>
        <v>0</v>
      </c>
      <c r="AI31" s="11" t="b">
        <f t="shared" si="5"/>
        <v>0</v>
      </c>
      <c r="AJ31" s="11" t="b">
        <f t="shared" si="6"/>
        <v>0</v>
      </c>
      <c r="AK31" s="11" t="b">
        <f t="shared" si="7"/>
        <v>0</v>
      </c>
      <c r="AM31" s="11" t="b">
        <f t="shared" si="8"/>
        <v>0</v>
      </c>
      <c r="AN31" s="11" t="b">
        <f t="shared" si="9"/>
        <v>0</v>
      </c>
      <c r="AO31" s="11" t="b">
        <f t="shared" si="10"/>
        <v>0</v>
      </c>
    </row>
    <row r="32" spans="2:41" ht="35.25" customHeight="1" x14ac:dyDescent="0.2">
      <c r="B32" s="8">
        <v>44735</v>
      </c>
      <c r="C32" s="1">
        <f t="shared" si="11"/>
        <v>44735</v>
      </c>
      <c r="D32" s="7"/>
      <c r="E32" s="41"/>
      <c r="F32" s="33"/>
      <c r="G32" s="6"/>
      <c r="H32" s="6"/>
      <c r="I32" s="35"/>
      <c r="J32" s="9"/>
      <c r="K32" s="33"/>
      <c r="L32" s="40"/>
      <c r="M32" s="41"/>
      <c r="N32" s="41"/>
      <c r="O32" s="41"/>
      <c r="P32" s="41"/>
      <c r="Q32" s="41"/>
      <c r="R32" s="6"/>
      <c r="S32" s="119"/>
      <c r="T32" s="114"/>
      <c r="U32" s="115"/>
      <c r="W32" s="11" t="b">
        <f t="shared" si="12"/>
        <v>0</v>
      </c>
      <c r="X32" s="11" t="b">
        <f t="shared" si="0"/>
        <v>0</v>
      </c>
      <c r="Y32" s="11" t="b">
        <f t="shared" si="1"/>
        <v>0</v>
      </c>
      <c r="AA32" s="11" t="b">
        <f t="shared" si="2"/>
        <v>0</v>
      </c>
      <c r="AB32" s="11" t="b">
        <f t="shared" si="3"/>
        <v>0</v>
      </c>
      <c r="AC32" s="11" t="b">
        <f t="shared" si="4"/>
        <v>0</v>
      </c>
      <c r="AE32" s="11" t="b">
        <f t="shared" si="13"/>
        <v>0</v>
      </c>
      <c r="AF32" s="11" t="b">
        <f t="shared" si="14"/>
        <v>0</v>
      </c>
      <c r="AG32" s="11" t="b">
        <f t="shared" si="15"/>
        <v>0</v>
      </c>
      <c r="AI32" s="11" t="b">
        <f t="shared" si="5"/>
        <v>0</v>
      </c>
      <c r="AJ32" s="11" t="b">
        <f t="shared" si="6"/>
        <v>0</v>
      </c>
      <c r="AK32" s="11" t="b">
        <f t="shared" si="7"/>
        <v>0</v>
      </c>
      <c r="AM32" s="11" t="b">
        <f t="shared" si="8"/>
        <v>0</v>
      </c>
      <c r="AN32" s="11" t="b">
        <f t="shared" si="9"/>
        <v>0</v>
      </c>
      <c r="AO32" s="11" t="b">
        <f t="shared" si="10"/>
        <v>0</v>
      </c>
    </row>
    <row r="33" spans="2:41" ht="35.25" customHeight="1" x14ac:dyDescent="0.2">
      <c r="B33" s="8">
        <v>44736</v>
      </c>
      <c r="C33" s="1">
        <f t="shared" si="11"/>
        <v>44736</v>
      </c>
      <c r="D33" s="7"/>
      <c r="E33" s="41"/>
      <c r="F33" s="33"/>
      <c r="G33" s="6"/>
      <c r="H33" s="6"/>
      <c r="I33" s="35"/>
      <c r="J33" s="9"/>
      <c r="K33" s="33"/>
      <c r="L33" s="40"/>
      <c r="M33" s="41"/>
      <c r="N33" s="41"/>
      <c r="O33" s="41"/>
      <c r="P33" s="41"/>
      <c r="Q33" s="41"/>
      <c r="R33" s="6"/>
      <c r="S33" s="113"/>
      <c r="T33" s="114"/>
      <c r="U33" s="115"/>
      <c r="W33" s="11" t="b">
        <f t="shared" si="12"/>
        <v>0</v>
      </c>
      <c r="X33" s="11" t="b">
        <f t="shared" si="0"/>
        <v>0</v>
      </c>
      <c r="Y33" s="11" t="b">
        <f t="shared" si="1"/>
        <v>0</v>
      </c>
      <c r="AA33" s="11" t="b">
        <f t="shared" si="2"/>
        <v>0</v>
      </c>
      <c r="AB33" s="11" t="b">
        <f t="shared" si="3"/>
        <v>0</v>
      </c>
      <c r="AC33" s="11" t="b">
        <f t="shared" si="4"/>
        <v>0</v>
      </c>
      <c r="AE33" s="11" t="b">
        <f t="shared" si="13"/>
        <v>0</v>
      </c>
      <c r="AF33" s="11" t="b">
        <f t="shared" si="14"/>
        <v>0</v>
      </c>
      <c r="AG33" s="11" t="b">
        <f t="shared" si="15"/>
        <v>0</v>
      </c>
      <c r="AI33" s="11" t="b">
        <f t="shared" si="5"/>
        <v>0</v>
      </c>
      <c r="AJ33" s="11" t="b">
        <f t="shared" si="6"/>
        <v>0</v>
      </c>
      <c r="AK33" s="11" t="b">
        <f t="shared" si="7"/>
        <v>0</v>
      </c>
      <c r="AM33" s="11" t="b">
        <f t="shared" si="8"/>
        <v>0</v>
      </c>
      <c r="AN33" s="11" t="b">
        <f t="shared" si="9"/>
        <v>0</v>
      </c>
      <c r="AO33" s="11" t="b">
        <f t="shared" si="10"/>
        <v>0</v>
      </c>
    </row>
    <row r="34" spans="2:41" ht="35.25" customHeight="1" x14ac:dyDescent="0.2">
      <c r="B34" s="5">
        <v>44737</v>
      </c>
      <c r="C34" s="4">
        <f t="shared" si="11"/>
        <v>44737</v>
      </c>
      <c r="D34" s="3"/>
      <c r="E34" s="43"/>
      <c r="F34" s="34"/>
      <c r="G34" s="2"/>
      <c r="H34" s="2"/>
      <c r="I34" s="36"/>
      <c r="J34" s="10"/>
      <c r="K34" s="34"/>
      <c r="L34" s="42"/>
      <c r="M34" s="43"/>
      <c r="N34" s="43"/>
      <c r="O34" s="43"/>
      <c r="P34" s="43"/>
      <c r="Q34" s="43"/>
      <c r="R34" s="2"/>
      <c r="S34" s="131"/>
      <c r="T34" s="132"/>
      <c r="U34" s="133"/>
      <c r="W34" s="11" t="b">
        <f t="shared" si="12"/>
        <v>0</v>
      </c>
      <c r="X34" s="11" t="b">
        <f t="shared" si="0"/>
        <v>0</v>
      </c>
      <c r="Y34" s="11" t="b">
        <f t="shared" si="1"/>
        <v>0</v>
      </c>
      <c r="AA34" s="11" t="b">
        <f t="shared" si="2"/>
        <v>0</v>
      </c>
      <c r="AB34" s="11" t="b">
        <f t="shared" si="3"/>
        <v>0</v>
      </c>
      <c r="AC34" s="11" t="b">
        <f t="shared" si="4"/>
        <v>0</v>
      </c>
      <c r="AE34" s="11" t="b">
        <f t="shared" si="13"/>
        <v>0</v>
      </c>
      <c r="AF34" s="11" t="b">
        <f t="shared" si="14"/>
        <v>0</v>
      </c>
      <c r="AG34" s="11" t="b">
        <f t="shared" si="15"/>
        <v>0</v>
      </c>
      <c r="AI34" s="11" t="b">
        <f t="shared" si="5"/>
        <v>0</v>
      </c>
      <c r="AJ34" s="11" t="b">
        <f t="shared" si="6"/>
        <v>0</v>
      </c>
      <c r="AK34" s="11" t="b">
        <f t="shared" si="7"/>
        <v>0</v>
      </c>
      <c r="AM34" s="11" t="b">
        <f t="shared" si="8"/>
        <v>0</v>
      </c>
      <c r="AN34" s="11" t="b">
        <f t="shared" si="9"/>
        <v>0</v>
      </c>
      <c r="AO34" s="11" t="b">
        <f t="shared" si="10"/>
        <v>0</v>
      </c>
    </row>
    <row r="35" spans="2:41" ht="35.25" customHeight="1" x14ac:dyDescent="0.2">
      <c r="B35" s="5">
        <v>44738</v>
      </c>
      <c r="C35" s="4">
        <f t="shared" si="11"/>
        <v>44738</v>
      </c>
      <c r="D35" s="3"/>
      <c r="E35" s="43"/>
      <c r="F35" s="34"/>
      <c r="G35" s="2"/>
      <c r="H35" s="2"/>
      <c r="I35" s="36"/>
      <c r="J35" s="10"/>
      <c r="K35" s="34"/>
      <c r="L35" s="42"/>
      <c r="M35" s="43"/>
      <c r="N35" s="43"/>
      <c r="O35" s="43"/>
      <c r="P35" s="43"/>
      <c r="Q35" s="43"/>
      <c r="R35" s="2"/>
      <c r="S35" s="131"/>
      <c r="T35" s="132"/>
      <c r="U35" s="133"/>
      <c r="W35" s="11" t="b">
        <f t="shared" si="12"/>
        <v>0</v>
      </c>
      <c r="X35" s="11" t="b">
        <f t="shared" si="0"/>
        <v>0</v>
      </c>
      <c r="Y35" s="11" t="b">
        <f t="shared" si="1"/>
        <v>0</v>
      </c>
      <c r="AA35" s="11" t="b">
        <f t="shared" si="2"/>
        <v>0</v>
      </c>
      <c r="AB35" s="11" t="b">
        <f t="shared" si="3"/>
        <v>0</v>
      </c>
      <c r="AC35" s="11" t="b">
        <f t="shared" si="4"/>
        <v>0</v>
      </c>
      <c r="AE35" s="11" t="b">
        <f t="shared" si="13"/>
        <v>0</v>
      </c>
      <c r="AF35" s="11" t="b">
        <f t="shared" si="14"/>
        <v>0</v>
      </c>
      <c r="AG35" s="11" t="b">
        <f t="shared" si="15"/>
        <v>0</v>
      </c>
      <c r="AI35" s="11" t="b">
        <f t="shared" si="5"/>
        <v>0</v>
      </c>
      <c r="AJ35" s="11" t="b">
        <f t="shared" si="6"/>
        <v>0</v>
      </c>
      <c r="AK35" s="11" t="b">
        <f t="shared" si="7"/>
        <v>0</v>
      </c>
      <c r="AM35" s="11" t="b">
        <f t="shared" si="8"/>
        <v>0</v>
      </c>
      <c r="AN35" s="11" t="b">
        <f t="shared" si="9"/>
        <v>0</v>
      </c>
      <c r="AO35" s="11" t="b">
        <f t="shared" si="10"/>
        <v>0</v>
      </c>
    </row>
    <row r="36" spans="2:41" ht="34.5" customHeight="1" x14ac:dyDescent="0.2">
      <c r="B36" s="8">
        <v>44739</v>
      </c>
      <c r="C36" s="1">
        <f t="shared" si="11"/>
        <v>44739</v>
      </c>
      <c r="D36" s="7"/>
      <c r="E36" s="41"/>
      <c r="F36" s="33"/>
      <c r="G36" s="6"/>
      <c r="H36" s="6"/>
      <c r="I36" s="35"/>
      <c r="J36" s="9"/>
      <c r="K36" s="33"/>
      <c r="L36" s="40"/>
      <c r="M36" s="41"/>
      <c r="N36" s="41"/>
      <c r="O36" s="41"/>
      <c r="P36" s="41"/>
      <c r="Q36" s="41"/>
      <c r="R36" s="6"/>
      <c r="S36" s="119"/>
      <c r="T36" s="120"/>
      <c r="U36" s="121"/>
      <c r="W36" s="11" t="b">
        <f t="shared" si="12"/>
        <v>0</v>
      </c>
      <c r="X36" s="11" t="b">
        <f t="shared" si="0"/>
        <v>0</v>
      </c>
      <c r="Y36" s="11" t="b">
        <f t="shared" si="1"/>
        <v>0</v>
      </c>
      <c r="AA36" s="11" t="b">
        <f t="shared" si="2"/>
        <v>0</v>
      </c>
      <c r="AB36" s="11" t="b">
        <f t="shared" si="3"/>
        <v>0</v>
      </c>
      <c r="AC36" s="11" t="b">
        <f t="shared" si="4"/>
        <v>0</v>
      </c>
      <c r="AE36" s="11" t="b">
        <f t="shared" si="13"/>
        <v>0</v>
      </c>
      <c r="AF36" s="11" t="b">
        <f t="shared" si="14"/>
        <v>0</v>
      </c>
      <c r="AG36" s="11" t="b">
        <f t="shared" si="15"/>
        <v>0</v>
      </c>
      <c r="AI36" s="11" t="b">
        <f t="shared" si="5"/>
        <v>0</v>
      </c>
      <c r="AJ36" s="11" t="b">
        <f t="shared" si="6"/>
        <v>0</v>
      </c>
      <c r="AK36" s="11" t="b">
        <f t="shared" si="7"/>
        <v>0</v>
      </c>
      <c r="AM36" s="11" t="b">
        <f t="shared" si="8"/>
        <v>0</v>
      </c>
      <c r="AN36" s="11" t="b">
        <f t="shared" si="9"/>
        <v>0</v>
      </c>
      <c r="AO36" s="11" t="b">
        <f t="shared" si="10"/>
        <v>0</v>
      </c>
    </row>
    <row r="37" spans="2:41" ht="35.25" customHeight="1" x14ac:dyDescent="0.2">
      <c r="B37" s="8">
        <v>44740</v>
      </c>
      <c r="C37" s="1">
        <f t="shared" si="11"/>
        <v>44740</v>
      </c>
      <c r="D37" s="7"/>
      <c r="E37" s="41"/>
      <c r="F37" s="33"/>
      <c r="G37" s="6"/>
      <c r="H37" s="6"/>
      <c r="I37" s="35"/>
      <c r="J37" s="9"/>
      <c r="K37" s="33"/>
      <c r="L37" s="40"/>
      <c r="M37" s="41"/>
      <c r="N37" s="41"/>
      <c r="O37" s="41"/>
      <c r="P37" s="41"/>
      <c r="Q37" s="41"/>
      <c r="R37" s="6"/>
      <c r="S37" s="119"/>
      <c r="T37" s="120"/>
      <c r="U37" s="121"/>
      <c r="W37" s="11" t="b">
        <f t="shared" si="12"/>
        <v>0</v>
      </c>
      <c r="X37" s="11" t="b">
        <f t="shared" si="0"/>
        <v>0</v>
      </c>
      <c r="Y37" s="11" t="b">
        <f t="shared" si="1"/>
        <v>0</v>
      </c>
      <c r="AA37" s="11" t="b">
        <f t="shared" si="2"/>
        <v>0</v>
      </c>
      <c r="AB37" s="11" t="b">
        <f t="shared" si="3"/>
        <v>0</v>
      </c>
      <c r="AC37" s="11" t="b">
        <f t="shared" si="4"/>
        <v>0</v>
      </c>
      <c r="AE37" s="11" t="b">
        <f t="shared" si="13"/>
        <v>0</v>
      </c>
      <c r="AF37" s="11" t="b">
        <f t="shared" si="14"/>
        <v>0</v>
      </c>
      <c r="AG37" s="11" t="b">
        <f t="shared" si="15"/>
        <v>0</v>
      </c>
      <c r="AI37" s="11" t="b">
        <f t="shared" si="5"/>
        <v>0</v>
      </c>
      <c r="AJ37" s="11" t="b">
        <f t="shared" si="6"/>
        <v>0</v>
      </c>
      <c r="AK37" s="11" t="b">
        <f t="shared" si="7"/>
        <v>0</v>
      </c>
      <c r="AM37" s="11" t="b">
        <f t="shared" si="8"/>
        <v>0</v>
      </c>
      <c r="AN37" s="11" t="b">
        <f t="shared" si="9"/>
        <v>0</v>
      </c>
      <c r="AO37" s="11" t="b">
        <f t="shared" si="10"/>
        <v>0</v>
      </c>
    </row>
    <row r="38" spans="2:41" ht="35.25" customHeight="1" x14ac:dyDescent="0.2">
      <c r="B38" s="8">
        <v>44741</v>
      </c>
      <c r="C38" s="1">
        <f t="shared" si="11"/>
        <v>44741</v>
      </c>
      <c r="D38" s="7"/>
      <c r="E38" s="41"/>
      <c r="F38" s="33"/>
      <c r="G38" s="6"/>
      <c r="H38" s="6"/>
      <c r="I38" s="35"/>
      <c r="J38" s="9"/>
      <c r="K38" s="33"/>
      <c r="L38" s="40"/>
      <c r="M38" s="41"/>
      <c r="N38" s="41"/>
      <c r="O38" s="41"/>
      <c r="P38" s="41"/>
      <c r="Q38" s="41"/>
      <c r="R38" s="6"/>
      <c r="S38" s="119"/>
      <c r="T38" s="114"/>
      <c r="U38" s="115"/>
      <c r="W38" s="11" t="b">
        <f t="shared" si="12"/>
        <v>0</v>
      </c>
      <c r="X38" s="11" t="b">
        <f t="shared" si="0"/>
        <v>0</v>
      </c>
      <c r="Y38" s="11" t="b">
        <f t="shared" si="1"/>
        <v>0</v>
      </c>
      <c r="AA38" s="11" t="b">
        <f t="shared" si="2"/>
        <v>0</v>
      </c>
      <c r="AB38" s="11" t="b">
        <f t="shared" si="3"/>
        <v>0</v>
      </c>
      <c r="AC38" s="11" t="b">
        <f t="shared" si="4"/>
        <v>0</v>
      </c>
      <c r="AE38" s="11" t="b">
        <f t="shared" si="13"/>
        <v>0</v>
      </c>
      <c r="AF38" s="11" t="b">
        <f t="shared" si="14"/>
        <v>0</v>
      </c>
      <c r="AG38" s="11" t="b">
        <f t="shared" si="15"/>
        <v>0</v>
      </c>
      <c r="AI38" s="11" t="b">
        <f t="shared" si="5"/>
        <v>0</v>
      </c>
      <c r="AJ38" s="11" t="b">
        <f t="shared" si="6"/>
        <v>0</v>
      </c>
      <c r="AK38" s="11" t="b">
        <f t="shared" si="7"/>
        <v>0</v>
      </c>
      <c r="AM38" s="11" t="b">
        <f t="shared" si="8"/>
        <v>0</v>
      </c>
      <c r="AN38" s="11" t="b">
        <f t="shared" si="9"/>
        <v>0</v>
      </c>
      <c r="AO38" s="11" t="b">
        <f t="shared" si="10"/>
        <v>0</v>
      </c>
    </row>
    <row r="39" spans="2:41" ht="35.25" customHeight="1" x14ac:dyDescent="0.2">
      <c r="B39" s="8">
        <v>44742</v>
      </c>
      <c r="C39" s="1">
        <f t="shared" si="11"/>
        <v>44742</v>
      </c>
      <c r="D39" s="7"/>
      <c r="E39" s="41"/>
      <c r="F39" s="33"/>
      <c r="G39" s="6"/>
      <c r="H39" s="6"/>
      <c r="I39" s="35"/>
      <c r="J39" s="9"/>
      <c r="K39" s="33"/>
      <c r="L39" s="40"/>
      <c r="M39" s="41"/>
      <c r="N39" s="41"/>
      <c r="O39" s="41"/>
      <c r="P39" s="41"/>
      <c r="Q39" s="41"/>
      <c r="R39" s="6"/>
      <c r="S39" s="119"/>
      <c r="T39" s="114"/>
      <c r="U39" s="115"/>
      <c r="W39" s="11" t="b">
        <f t="shared" si="12"/>
        <v>0</v>
      </c>
      <c r="X39" s="11" t="b">
        <f t="shared" si="0"/>
        <v>0</v>
      </c>
      <c r="Y39" s="11" t="b">
        <f t="shared" si="1"/>
        <v>0</v>
      </c>
      <c r="AA39" s="11" t="b">
        <f t="shared" si="2"/>
        <v>0</v>
      </c>
      <c r="AB39" s="11" t="b">
        <f t="shared" si="3"/>
        <v>0</v>
      </c>
      <c r="AC39" s="11" t="b">
        <f t="shared" si="4"/>
        <v>0</v>
      </c>
      <c r="AE39" s="11" t="b">
        <f t="shared" si="13"/>
        <v>0</v>
      </c>
      <c r="AF39" s="11" t="b">
        <f t="shared" si="14"/>
        <v>0</v>
      </c>
      <c r="AG39" s="11" t="b">
        <f t="shared" si="15"/>
        <v>0</v>
      </c>
      <c r="AI39" s="11" t="b">
        <f t="shared" si="5"/>
        <v>0</v>
      </c>
      <c r="AJ39" s="11" t="b">
        <f t="shared" si="6"/>
        <v>0</v>
      </c>
      <c r="AK39" s="11" t="b">
        <f t="shared" si="7"/>
        <v>0</v>
      </c>
      <c r="AM39" s="11" t="b">
        <f t="shared" si="8"/>
        <v>0</v>
      </c>
      <c r="AN39" s="11" t="b">
        <f t="shared" si="9"/>
        <v>0</v>
      </c>
      <c r="AO39" s="11" t="b">
        <f t="shared" si="10"/>
        <v>0</v>
      </c>
    </row>
    <row r="40" spans="2:41" ht="36" customHeight="1" thickBot="1" x14ac:dyDescent="0.25">
      <c r="B40" s="8"/>
      <c r="C40" s="1"/>
      <c r="D40" s="7"/>
      <c r="E40" s="41"/>
      <c r="F40" s="33"/>
      <c r="G40" s="6"/>
      <c r="H40" s="6"/>
      <c r="I40" s="35"/>
      <c r="J40" s="9"/>
      <c r="K40" s="33"/>
      <c r="L40" s="40"/>
      <c r="M40" s="41"/>
      <c r="N40" s="41"/>
      <c r="O40" s="41"/>
      <c r="P40" s="41"/>
      <c r="Q40" s="41"/>
      <c r="R40" s="60"/>
      <c r="S40" s="119"/>
      <c r="T40" s="114"/>
      <c r="U40" s="115"/>
      <c r="W40" s="11" t="b">
        <f t="shared" si="12"/>
        <v>0</v>
      </c>
      <c r="X40" s="11" t="b">
        <f t="shared" si="0"/>
        <v>0</v>
      </c>
      <c r="Y40" s="11" t="b">
        <f t="shared" si="1"/>
        <v>0</v>
      </c>
      <c r="AA40" s="11" t="b">
        <f t="shared" si="2"/>
        <v>0</v>
      </c>
      <c r="AB40" s="11" t="b">
        <f t="shared" si="3"/>
        <v>0</v>
      </c>
      <c r="AC40" s="11" t="b">
        <f t="shared" si="4"/>
        <v>0</v>
      </c>
      <c r="AE40" s="11" t="b">
        <f t="shared" si="13"/>
        <v>0</v>
      </c>
      <c r="AF40" s="11" t="b">
        <f t="shared" si="14"/>
        <v>0</v>
      </c>
      <c r="AG40" s="11" t="b">
        <f t="shared" si="15"/>
        <v>0</v>
      </c>
      <c r="AI40" s="11" t="b">
        <f t="shared" si="5"/>
        <v>0</v>
      </c>
      <c r="AJ40" s="11" t="b">
        <f t="shared" si="6"/>
        <v>0</v>
      </c>
      <c r="AK40" s="11" t="b">
        <f t="shared" si="7"/>
        <v>0</v>
      </c>
      <c r="AM40" s="11" t="b">
        <f t="shared" si="8"/>
        <v>0</v>
      </c>
      <c r="AN40" s="11" t="b">
        <f t="shared" si="9"/>
        <v>0</v>
      </c>
      <c r="AO40" s="11" t="b">
        <f t="shared" si="10"/>
        <v>0</v>
      </c>
    </row>
    <row r="41" spans="2:41" ht="35.25" customHeight="1" thickTop="1" x14ac:dyDescent="0.2">
      <c r="B41" s="92" t="s">
        <v>2</v>
      </c>
      <c r="C41" s="93"/>
      <c r="D41" s="19">
        <f>COUNTIF(D10:D40,"☑個")</f>
        <v>0</v>
      </c>
      <c r="E41" s="19">
        <f>COUNTIF(E10:E40,"☑集")</f>
        <v>0</v>
      </c>
      <c r="F41" s="19">
        <f>COUNTIF(F10:F40,"☑業")</f>
        <v>0</v>
      </c>
      <c r="G41" s="19">
        <f>COUNTIF(G10:G40,"☑統")</f>
        <v>0</v>
      </c>
      <c r="H41" s="19">
        <f>COUNTIF(H10:H40,"☑専")</f>
        <v>0</v>
      </c>
      <c r="I41" s="20">
        <f>COUNTIF(I10:I40,"☑実")</f>
        <v>0</v>
      </c>
      <c r="J41" s="20">
        <f>COUNTIF(J10:J40,"☑移")</f>
        <v>0</v>
      </c>
      <c r="K41" s="21">
        <f>COUNTIF(K10:K40,"☑補事")</f>
        <v>0</v>
      </c>
      <c r="L41" s="22">
        <f>COUNTIF(L10:L40,"☑パ")</f>
        <v>0</v>
      </c>
      <c r="M41" s="19">
        <f>COUNTIF(M10:M40,"☑演")</f>
        <v>0</v>
      </c>
      <c r="N41" s="19">
        <f>COUNTIF(N10:N40,"☑講")</f>
        <v>0</v>
      </c>
      <c r="O41" s="19">
        <f>COUNTIF(O10:O40,"☑相")</f>
        <v>0</v>
      </c>
      <c r="P41" s="19">
        <f>COUNTIF(P10:P40,"☑調")</f>
        <v>0</v>
      </c>
      <c r="Q41" s="19">
        <f>COUNTIF(Q10:Q40,"☑情")</f>
        <v>0</v>
      </c>
      <c r="R41" s="20">
        <f>COUNTIF(R10:R40,"☑他")</f>
        <v>0</v>
      </c>
      <c r="S41" s="23"/>
      <c r="T41" s="24"/>
      <c r="U41" s="25"/>
      <c r="W41" s="11">
        <f>SUM(W10:W40)</f>
        <v>0</v>
      </c>
      <c r="X41" s="11">
        <f t="shared" ref="X41:Y41" si="16">SUM(X10:X40)</f>
        <v>0</v>
      </c>
      <c r="Y41" s="11">
        <f t="shared" si="16"/>
        <v>0</v>
      </c>
      <c r="AA41" s="11">
        <f>SUM(AA10:AA40)</f>
        <v>0</v>
      </c>
      <c r="AB41" s="11">
        <f t="shared" ref="AB41:AC41" si="17">SUM(AB10:AB40)</f>
        <v>0</v>
      </c>
      <c r="AC41" s="11">
        <f t="shared" si="17"/>
        <v>0</v>
      </c>
      <c r="AE41" s="11">
        <f>SUM(AE10:AE40)</f>
        <v>0</v>
      </c>
      <c r="AF41" s="11">
        <f>SUM(AF10:AF40)</f>
        <v>0</v>
      </c>
      <c r="AG41" s="11">
        <f>SUM(AG10:AG40)</f>
        <v>0</v>
      </c>
      <c r="AI41" s="11">
        <f>SUM(AI10:AI40)</f>
        <v>0</v>
      </c>
      <c r="AJ41" s="11">
        <f t="shared" ref="AJ41:AK41" si="18">SUM(AJ10:AJ40)</f>
        <v>0</v>
      </c>
      <c r="AK41" s="11">
        <f t="shared" si="18"/>
        <v>0</v>
      </c>
      <c r="AM41" s="11">
        <f>SUM(AM10:AM40)</f>
        <v>0</v>
      </c>
      <c r="AN41" s="11">
        <f t="shared" ref="AN41:AO41" si="19">SUM(AN10:AN40)</f>
        <v>0</v>
      </c>
      <c r="AO41" s="11">
        <f t="shared" si="19"/>
        <v>0</v>
      </c>
    </row>
    <row r="42" spans="2:41" ht="15" customHeight="1" x14ac:dyDescent="0.2">
      <c r="B42" s="94" t="s">
        <v>68</v>
      </c>
      <c r="C42" s="94"/>
      <c r="D42" s="94"/>
      <c r="E42" s="94"/>
      <c r="F42" s="94"/>
      <c r="G42" s="94"/>
      <c r="H42" s="94"/>
      <c r="I42" s="26"/>
      <c r="J42" s="26"/>
      <c r="K42" s="26"/>
      <c r="L42" s="26"/>
      <c r="M42" s="26"/>
      <c r="N42" s="26"/>
      <c r="O42" s="26"/>
      <c r="P42" s="27"/>
      <c r="R42" s="28"/>
      <c r="S42" s="29"/>
      <c r="T42" s="29"/>
      <c r="U42" s="29"/>
    </row>
    <row r="43" spans="2:41" ht="9" customHeight="1" x14ac:dyDescent="0.2">
      <c r="B43" s="30"/>
      <c r="C43" s="30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T43" s="30"/>
      <c r="U43" s="30"/>
    </row>
    <row r="44" spans="2:41" ht="9" customHeight="1" x14ac:dyDescent="0.2">
      <c r="B44" s="30"/>
      <c r="C44" s="30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T44" s="31"/>
      <c r="U44" s="31"/>
    </row>
    <row r="45" spans="2:41" ht="15" customHeight="1" x14ac:dyDescent="0.2">
      <c r="B45" s="38" t="s">
        <v>40</v>
      </c>
      <c r="C45" s="38" t="s">
        <v>41</v>
      </c>
      <c r="D45" s="38" t="s">
        <v>42</v>
      </c>
      <c r="E45" s="37"/>
      <c r="F45" s="38" t="s">
        <v>43</v>
      </c>
      <c r="G45" s="38" t="s">
        <v>44</v>
      </c>
      <c r="H45" s="38" t="s">
        <v>45</v>
      </c>
      <c r="I45" s="37"/>
      <c r="J45" s="38" t="s">
        <v>57</v>
      </c>
      <c r="K45" s="38" t="s">
        <v>58</v>
      </c>
      <c r="L45" s="38" t="s">
        <v>59</v>
      </c>
      <c r="M45" s="37"/>
      <c r="N45" s="38" t="s">
        <v>46</v>
      </c>
      <c r="O45" s="38" t="s">
        <v>47</v>
      </c>
      <c r="P45" s="38" t="s">
        <v>48</v>
      </c>
      <c r="Q45" s="37"/>
      <c r="R45" s="38" t="s">
        <v>49</v>
      </c>
      <c r="S45" s="38" t="s">
        <v>50</v>
      </c>
      <c r="T45" s="38" t="s">
        <v>51</v>
      </c>
      <c r="U45" s="18"/>
      <c r="V45" s="18"/>
      <c r="X45" s="32"/>
      <c r="Y45" s="32"/>
    </row>
    <row r="46" spans="2:41" x14ac:dyDescent="0.2">
      <c r="B46" s="39">
        <f>W41</f>
        <v>0</v>
      </c>
      <c r="C46" s="39">
        <f>X41</f>
        <v>0</v>
      </c>
      <c r="D46" s="39">
        <f>Y41</f>
        <v>0</v>
      </c>
      <c r="F46" s="39">
        <f>AA41</f>
        <v>0</v>
      </c>
      <c r="G46" s="39">
        <f>AB41</f>
        <v>0</v>
      </c>
      <c r="H46" s="39">
        <f>AC41</f>
        <v>0</v>
      </c>
      <c r="J46" s="39">
        <f>AE41</f>
        <v>0</v>
      </c>
      <c r="K46" s="39">
        <f>AF41</f>
        <v>0</v>
      </c>
      <c r="L46" s="39">
        <f>AG41</f>
        <v>0</v>
      </c>
      <c r="N46" s="39">
        <f>AI41</f>
        <v>0</v>
      </c>
      <c r="O46" s="39">
        <f>AJ41</f>
        <v>0</v>
      </c>
      <c r="P46" s="39">
        <f>AK41</f>
        <v>0</v>
      </c>
      <c r="R46" s="39">
        <f>AM41</f>
        <v>0</v>
      </c>
      <c r="S46" s="39">
        <f>AN41</f>
        <v>0</v>
      </c>
      <c r="T46" s="39">
        <f>AO41</f>
        <v>0</v>
      </c>
    </row>
    <row r="47" spans="2:41" s="46" customFormat="1" ht="18.75" customHeight="1" x14ac:dyDescent="0.2"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</row>
  </sheetData>
  <mergeCells count="53">
    <mergeCell ref="B42:H42"/>
    <mergeCell ref="B41:C41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S39:U39"/>
    <mergeCell ref="S40:U40"/>
    <mergeCell ref="S29:U29"/>
    <mergeCell ref="S18:U18"/>
    <mergeCell ref="S19:U19"/>
    <mergeCell ref="S20:U20"/>
    <mergeCell ref="S21:U21"/>
    <mergeCell ref="S22:U22"/>
    <mergeCell ref="S23:U23"/>
    <mergeCell ref="S24:U24"/>
    <mergeCell ref="S25:U25"/>
    <mergeCell ref="S26:U26"/>
    <mergeCell ref="S27:U27"/>
    <mergeCell ref="S28:U28"/>
    <mergeCell ref="S17:U17"/>
    <mergeCell ref="O8:O9"/>
    <mergeCell ref="P8:P9"/>
    <mergeCell ref="Q8:Q9"/>
    <mergeCell ref="R8:R9"/>
    <mergeCell ref="S10:U10"/>
    <mergeCell ref="S11:U11"/>
    <mergeCell ref="S12:U12"/>
    <mergeCell ref="S13:U13"/>
    <mergeCell ref="S14:U14"/>
    <mergeCell ref="S15:U15"/>
    <mergeCell ref="S16:U16"/>
    <mergeCell ref="N8:N9"/>
    <mergeCell ref="B2:U2"/>
    <mergeCell ref="B3:C3"/>
    <mergeCell ref="P4:Q4"/>
    <mergeCell ref="R4:U4"/>
    <mergeCell ref="B6:C9"/>
    <mergeCell ref="D6:R6"/>
    <mergeCell ref="S6:U9"/>
    <mergeCell ref="D7:K7"/>
    <mergeCell ref="L7:R7"/>
    <mergeCell ref="D8:F8"/>
    <mergeCell ref="G8:G9"/>
    <mergeCell ref="H8:H9"/>
    <mergeCell ref="I8:K9"/>
    <mergeCell ref="L8:L9"/>
    <mergeCell ref="M8:M9"/>
  </mergeCells>
  <phoneticPr fontId="1"/>
  <dataValidations count="15">
    <dataValidation type="list" allowBlank="1" showInputMessage="1" showErrorMessage="1" sqref="F10:F40" xr:uid="{00000000-0002-0000-0200-000000000000}">
      <formula1>"☑業"</formula1>
    </dataValidation>
    <dataValidation type="list" allowBlank="1" showInputMessage="1" showErrorMessage="1" sqref="R10:R40" xr:uid="{00000000-0002-0000-0200-000001000000}">
      <formula1>"☑他"</formula1>
    </dataValidation>
    <dataValidation type="list" allowBlank="1" showInputMessage="1" showErrorMessage="1" sqref="Q10:Q40" xr:uid="{00000000-0002-0000-0200-000002000000}">
      <formula1>"☑情"</formula1>
    </dataValidation>
    <dataValidation type="list" allowBlank="1" showInputMessage="1" showErrorMessage="1" sqref="P10:P40" xr:uid="{00000000-0002-0000-0200-000003000000}">
      <formula1>"☑調"</formula1>
    </dataValidation>
    <dataValidation type="list" allowBlank="1" showInputMessage="1" showErrorMessage="1" sqref="O10:O40" xr:uid="{00000000-0002-0000-0200-000004000000}">
      <formula1>"☑相"</formula1>
    </dataValidation>
    <dataValidation type="list" allowBlank="1" showInputMessage="1" showErrorMessage="1" sqref="N10:N40" xr:uid="{00000000-0002-0000-0200-000005000000}">
      <formula1>"☑講"</formula1>
    </dataValidation>
    <dataValidation type="list" allowBlank="1" showInputMessage="1" showErrorMessage="1" sqref="M10:M40" xr:uid="{00000000-0002-0000-0200-000006000000}">
      <formula1>"☑演"</formula1>
    </dataValidation>
    <dataValidation type="list" allowBlank="1" showInputMessage="1" showErrorMessage="1" sqref="L10:L40" xr:uid="{00000000-0002-0000-0200-000007000000}">
      <formula1>"☑パ"</formula1>
    </dataValidation>
    <dataValidation type="list" allowBlank="1" showInputMessage="1" showErrorMessage="1" sqref="K10:K40" xr:uid="{00000000-0002-0000-0200-000008000000}">
      <formula1>"☑補事"</formula1>
    </dataValidation>
    <dataValidation type="list" allowBlank="1" showInputMessage="1" showErrorMessage="1" sqref="J10:J40" xr:uid="{00000000-0002-0000-0200-000009000000}">
      <formula1>"☑移"</formula1>
    </dataValidation>
    <dataValidation type="list" allowBlank="1" showInputMessage="1" showErrorMessage="1" sqref="I10:I40" xr:uid="{00000000-0002-0000-0200-00000A000000}">
      <formula1>"☑実"</formula1>
    </dataValidation>
    <dataValidation type="list" allowBlank="1" showInputMessage="1" showErrorMessage="1" sqref="H10:H40" xr:uid="{00000000-0002-0000-0200-00000B000000}">
      <formula1>"☑専"</formula1>
    </dataValidation>
    <dataValidation type="list" allowBlank="1" showInputMessage="1" showErrorMessage="1" sqref="G10:G40" xr:uid="{00000000-0002-0000-0200-00000C000000}">
      <formula1>"☑統"</formula1>
    </dataValidation>
    <dataValidation type="list" allowBlank="1" showInputMessage="1" showErrorMessage="1" sqref="E10:E40" xr:uid="{00000000-0002-0000-0200-00000D000000}">
      <formula1>"☑集"</formula1>
    </dataValidation>
    <dataValidation type="list" allowBlank="1" showInputMessage="1" showErrorMessage="1" sqref="D10:D40" xr:uid="{00000000-0002-0000-0200-00000E000000}">
      <formula1>"☑個"</formula1>
    </dataValidation>
  </dataValidations>
  <pageMargins left="0.54" right="0.15748031496062992" top="0.32" bottom="0.23622047244094491" header="0.15748031496062992" footer="0.15748031496062992"/>
  <pageSetup paperSize="9" scale="59" orientation="portrait" horizontalDpi="300" verticalDpi="300" r:id="rId1"/>
  <headerFooter>
    <oddHeader>&amp;L&amp;12　
　様式第9号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Q47"/>
  <sheetViews>
    <sheetView view="pageBreakPreview" zoomScale="70" zoomScaleNormal="85" zoomScaleSheetLayoutView="70" workbookViewId="0">
      <pane xSplit="21" ySplit="9" topLeftCell="V10" activePane="bottomRight" state="frozen"/>
      <selection activeCell="U41" sqref="U41"/>
      <selection pane="topRight" activeCell="U41" sqref="U41"/>
      <selection pane="bottomLeft" activeCell="U41" sqref="U41"/>
      <selection pane="bottomRight" activeCell="B4" sqref="B4"/>
    </sheetView>
  </sheetViews>
  <sheetFormatPr defaultColWidth="9" defaultRowHeight="13.2" x14ac:dyDescent="0.2"/>
  <cols>
    <col min="1" max="1" width="1.88671875" style="11" customWidth="1"/>
    <col min="2" max="2" width="7.109375" style="11" customWidth="1"/>
    <col min="3" max="3" width="8.21875" style="11" customWidth="1"/>
    <col min="4" max="18" width="7.6640625" style="11" customWidth="1"/>
    <col min="19" max="19" width="7.21875" style="11" customWidth="1"/>
    <col min="20" max="20" width="7" style="11" customWidth="1"/>
    <col min="21" max="21" width="11.33203125" style="11" customWidth="1"/>
    <col min="22" max="22" width="9" style="11"/>
    <col min="23" max="23" width="7.88671875" style="11" hidden="1" customWidth="1"/>
    <col min="24" max="25" width="9" style="11" hidden="1" customWidth="1"/>
    <col min="26" max="26" width="2.6640625" style="11" hidden="1" customWidth="1"/>
    <col min="27" max="29" width="9" style="11" hidden="1" customWidth="1"/>
    <col min="30" max="30" width="3.21875" style="11" hidden="1" customWidth="1"/>
    <col min="31" max="33" width="8.77734375" style="11" hidden="1" customWidth="1"/>
    <col min="34" max="34" width="5" style="11" hidden="1" customWidth="1"/>
    <col min="35" max="37" width="9" style="11" hidden="1" customWidth="1"/>
    <col min="38" max="38" width="3.33203125" style="11" hidden="1" customWidth="1"/>
    <col min="39" max="41" width="9" style="11" hidden="1" customWidth="1"/>
    <col min="42" max="16384" width="9" style="11"/>
  </cols>
  <sheetData>
    <row r="1" spans="2:43" ht="8.25" customHeight="1" x14ac:dyDescent="0.2">
      <c r="J1" s="12"/>
      <c r="K1" s="12"/>
      <c r="L1" s="12"/>
      <c r="M1" s="12"/>
      <c r="N1" s="12"/>
    </row>
    <row r="2" spans="2:43" ht="25.5" customHeight="1" x14ac:dyDescent="0.2">
      <c r="B2" s="68" t="s">
        <v>62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2:43" ht="20.25" customHeight="1" x14ac:dyDescent="0.2">
      <c r="B3" s="91" t="s">
        <v>69</v>
      </c>
      <c r="C3" s="91"/>
      <c r="M3" s="11" t="s">
        <v>14</v>
      </c>
    </row>
    <row r="4" spans="2:43" ht="28.5" customHeight="1" x14ac:dyDescent="0.2">
      <c r="B4" s="48">
        <v>7</v>
      </c>
      <c r="C4" s="13" t="s">
        <v>13</v>
      </c>
      <c r="D4" s="14"/>
      <c r="E4" s="14"/>
      <c r="F4" s="14"/>
      <c r="G4" s="14"/>
      <c r="H4" s="14"/>
      <c r="I4" s="14"/>
      <c r="J4" s="14"/>
      <c r="K4" s="14"/>
      <c r="L4" s="14"/>
      <c r="M4" s="15"/>
      <c r="N4" s="15"/>
      <c r="O4" s="14"/>
      <c r="P4" s="69" t="s">
        <v>12</v>
      </c>
      <c r="Q4" s="70"/>
      <c r="R4" s="135"/>
      <c r="S4" s="136"/>
      <c r="T4" s="136"/>
      <c r="U4" s="137"/>
    </row>
    <row r="5" spans="2:43" ht="13.5" customHeight="1" x14ac:dyDescent="0.2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7"/>
      <c r="U5" s="17"/>
    </row>
    <row r="6" spans="2:43" ht="25.5" customHeight="1" x14ac:dyDescent="0.2">
      <c r="B6" s="72" t="s">
        <v>1</v>
      </c>
      <c r="C6" s="73"/>
      <c r="D6" s="78" t="s">
        <v>11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/>
      <c r="S6" s="81" t="s">
        <v>10</v>
      </c>
      <c r="T6" s="82"/>
      <c r="U6" s="83"/>
    </row>
    <row r="7" spans="2:43" ht="23.25" customHeight="1" x14ac:dyDescent="0.2">
      <c r="B7" s="74"/>
      <c r="C7" s="75"/>
      <c r="D7" s="78" t="s">
        <v>9</v>
      </c>
      <c r="E7" s="79"/>
      <c r="F7" s="79"/>
      <c r="G7" s="79"/>
      <c r="H7" s="79"/>
      <c r="I7" s="79"/>
      <c r="J7" s="79"/>
      <c r="K7" s="95"/>
      <c r="L7" s="80" t="s">
        <v>8</v>
      </c>
      <c r="M7" s="90"/>
      <c r="N7" s="90"/>
      <c r="O7" s="90"/>
      <c r="P7" s="90"/>
      <c r="Q7" s="90"/>
      <c r="R7" s="90"/>
      <c r="S7" s="84"/>
      <c r="T7" s="85"/>
      <c r="U7" s="86"/>
    </row>
    <row r="8" spans="2:43" ht="21.75" customHeight="1" x14ac:dyDescent="0.2">
      <c r="B8" s="74"/>
      <c r="C8" s="75"/>
      <c r="D8" s="78" t="s">
        <v>6</v>
      </c>
      <c r="E8" s="79"/>
      <c r="F8" s="79"/>
      <c r="G8" s="90" t="s">
        <v>5</v>
      </c>
      <c r="H8" s="90" t="s">
        <v>4</v>
      </c>
      <c r="I8" s="106" t="s">
        <v>0</v>
      </c>
      <c r="J8" s="106"/>
      <c r="K8" s="107"/>
      <c r="L8" s="108" t="s">
        <v>61</v>
      </c>
      <c r="M8" s="102" t="s">
        <v>34</v>
      </c>
      <c r="N8" s="102" t="s">
        <v>35</v>
      </c>
      <c r="O8" s="102" t="s">
        <v>36</v>
      </c>
      <c r="P8" s="102" t="s">
        <v>60</v>
      </c>
      <c r="Q8" s="102" t="s">
        <v>37</v>
      </c>
      <c r="R8" s="104" t="s">
        <v>7</v>
      </c>
      <c r="S8" s="84"/>
      <c r="T8" s="85"/>
      <c r="U8" s="86"/>
    </row>
    <row r="9" spans="2:43" ht="32.25" customHeight="1" x14ac:dyDescent="0.2">
      <c r="B9" s="76"/>
      <c r="C9" s="77"/>
      <c r="D9" s="44" t="s">
        <v>38</v>
      </c>
      <c r="E9" s="45" t="s">
        <v>39</v>
      </c>
      <c r="F9" s="49" t="s">
        <v>53</v>
      </c>
      <c r="G9" s="90"/>
      <c r="H9" s="90"/>
      <c r="I9" s="106"/>
      <c r="J9" s="106"/>
      <c r="K9" s="107"/>
      <c r="L9" s="109"/>
      <c r="M9" s="103"/>
      <c r="N9" s="103"/>
      <c r="O9" s="103"/>
      <c r="P9" s="103"/>
      <c r="Q9" s="103"/>
      <c r="R9" s="105"/>
      <c r="S9" s="87"/>
      <c r="T9" s="88"/>
      <c r="U9" s="89"/>
      <c r="W9" s="18" t="s">
        <v>16</v>
      </c>
      <c r="X9" s="18" t="s">
        <v>17</v>
      </c>
      <c r="Y9" s="18" t="s">
        <v>18</v>
      </c>
      <c r="AA9" s="18" t="s">
        <v>19</v>
      </c>
      <c r="AB9" s="18" t="s">
        <v>20</v>
      </c>
      <c r="AC9" s="18" t="s">
        <v>21</v>
      </c>
      <c r="AE9" s="18" t="s">
        <v>54</v>
      </c>
      <c r="AF9" s="18" t="s">
        <v>55</v>
      </c>
      <c r="AG9" s="18" t="s">
        <v>56</v>
      </c>
      <c r="AI9" s="18" t="s">
        <v>22</v>
      </c>
      <c r="AJ9" s="18" t="s">
        <v>23</v>
      </c>
      <c r="AK9" s="18" t="s">
        <v>24</v>
      </c>
      <c r="AM9" s="18" t="s">
        <v>22</v>
      </c>
      <c r="AN9" s="18" t="s">
        <v>23</v>
      </c>
      <c r="AO9" s="18" t="s">
        <v>24</v>
      </c>
      <c r="AQ9" s="18"/>
    </row>
    <row r="10" spans="2:43" ht="35.25" customHeight="1" x14ac:dyDescent="0.2">
      <c r="B10" s="8">
        <v>44743</v>
      </c>
      <c r="C10" s="1">
        <f>B10</f>
        <v>44743</v>
      </c>
      <c r="D10" s="7"/>
      <c r="E10" s="41"/>
      <c r="F10" s="33"/>
      <c r="G10" s="6"/>
      <c r="H10" s="6"/>
      <c r="I10" s="35"/>
      <c r="J10" s="9"/>
      <c r="K10" s="33"/>
      <c r="L10" s="40"/>
      <c r="M10" s="41"/>
      <c r="N10" s="41"/>
      <c r="O10" s="41"/>
      <c r="P10" s="41"/>
      <c r="Q10" s="41"/>
      <c r="R10" s="6"/>
      <c r="S10" s="119"/>
      <c r="T10" s="114"/>
      <c r="U10" s="115"/>
      <c r="W10" s="11" t="b">
        <f>IF($D10="☑個",COUNTIF(I10,"☑実"))</f>
        <v>0</v>
      </c>
      <c r="X10" s="11" t="b">
        <f t="shared" ref="X10:X40" si="0">IF($D10="☑個",COUNTIF(J10,"☑移"))</f>
        <v>0</v>
      </c>
      <c r="Y10" s="11" t="b">
        <f t="shared" ref="Y10:Y40" si="1">IF($D10="☑個",COUNTIF(K10,"☑補事"))</f>
        <v>0</v>
      </c>
      <c r="AA10" s="11" t="b">
        <f t="shared" ref="AA10:AA40" si="2">IF($E10="☑集",COUNTIF(I10,"☑実"))</f>
        <v>0</v>
      </c>
      <c r="AB10" s="11" t="b">
        <f t="shared" ref="AB10:AB40" si="3">IF($E10="☑集",COUNTIF(J10,"☑移"))</f>
        <v>0</v>
      </c>
      <c r="AC10" s="11" t="b">
        <f t="shared" ref="AC10:AC40" si="4">IF($E10="☑集",COUNTIF(K10,"☑補事"))</f>
        <v>0</v>
      </c>
      <c r="AE10" s="11" t="b">
        <f>IF($F10="☑業",COUNTIF(I10,"☑実"))</f>
        <v>0</v>
      </c>
      <c r="AF10" s="11" t="b">
        <f>IF($F10="☑業",COUNTIF(J10,"☑移"))</f>
        <v>0</v>
      </c>
      <c r="AG10" s="11" t="b">
        <f>IF($F10="☑業",COUNTIF(K10,"☑補事"))</f>
        <v>0</v>
      </c>
      <c r="AI10" s="11" t="b">
        <f t="shared" ref="AI10:AI40" si="5">IF($G10="☑統",COUNTIF(I10,"☑実"))</f>
        <v>0</v>
      </c>
      <c r="AJ10" s="11" t="b">
        <f t="shared" ref="AJ10:AJ40" si="6">IF($G10="☑統",COUNTIF(J10,"☑移"))</f>
        <v>0</v>
      </c>
      <c r="AK10" s="11" t="b">
        <f t="shared" ref="AK10:AK40" si="7">IF($G10="☑統",COUNTIF(K10,"☑補事"))</f>
        <v>0</v>
      </c>
      <c r="AM10" s="11" t="b">
        <f t="shared" ref="AM10:AM40" si="8">IF($H10="☑専",COUNTIF(I10,"☑実"))</f>
        <v>0</v>
      </c>
      <c r="AN10" s="11" t="b">
        <f t="shared" ref="AN10:AN40" si="9">IF($H10="☑専",COUNTIF(J10,"☑移"))</f>
        <v>0</v>
      </c>
      <c r="AO10" s="11" t="b">
        <f t="shared" ref="AO10:AO40" si="10">IF($H10="☑専",COUNTIF(K10,"☑補事"))</f>
        <v>0</v>
      </c>
    </row>
    <row r="11" spans="2:43" ht="35.25" customHeight="1" x14ac:dyDescent="0.2">
      <c r="B11" s="5">
        <v>44744</v>
      </c>
      <c r="C11" s="4">
        <f t="shared" ref="C11:C40" si="11">B11</f>
        <v>44744</v>
      </c>
      <c r="D11" s="3"/>
      <c r="E11" s="43"/>
      <c r="F11" s="34"/>
      <c r="G11" s="2"/>
      <c r="H11" s="2"/>
      <c r="I11" s="36"/>
      <c r="J11" s="10"/>
      <c r="K11" s="34"/>
      <c r="L11" s="42"/>
      <c r="M11" s="43"/>
      <c r="N11" s="43"/>
      <c r="O11" s="43"/>
      <c r="P11" s="43"/>
      <c r="Q11" s="43"/>
      <c r="R11" s="2"/>
      <c r="S11" s="131"/>
      <c r="T11" s="132"/>
      <c r="U11" s="133"/>
      <c r="W11" s="11" t="b">
        <f t="shared" ref="W11:W40" si="12">IF($D11="☑個",COUNTIF($I11,"☑実"))</f>
        <v>0</v>
      </c>
      <c r="X11" s="11" t="b">
        <f t="shared" si="0"/>
        <v>0</v>
      </c>
      <c r="Y11" s="11" t="b">
        <f t="shared" si="1"/>
        <v>0</v>
      </c>
      <c r="AA11" s="11" t="b">
        <f t="shared" si="2"/>
        <v>0</v>
      </c>
      <c r="AB11" s="11" t="b">
        <f t="shared" si="3"/>
        <v>0</v>
      </c>
      <c r="AC11" s="11" t="b">
        <f t="shared" si="4"/>
        <v>0</v>
      </c>
      <c r="AE11" s="11" t="b">
        <f t="shared" ref="AE11:AE40" si="13">IF($F11="☑業",COUNTIF(I11,"☑実"))</f>
        <v>0</v>
      </c>
      <c r="AF11" s="11" t="b">
        <f t="shared" ref="AF11:AF40" si="14">IF($F11="☑業",COUNTIF(J11,"☑移"))</f>
        <v>0</v>
      </c>
      <c r="AG11" s="11" t="b">
        <f t="shared" ref="AG11:AG40" si="15">IF($F11="☑業",COUNTIF(K11,"☑補事"))</f>
        <v>0</v>
      </c>
      <c r="AI11" s="11" t="b">
        <f t="shared" si="5"/>
        <v>0</v>
      </c>
      <c r="AJ11" s="11" t="b">
        <f t="shared" si="6"/>
        <v>0</v>
      </c>
      <c r="AK11" s="11" t="b">
        <f t="shared" si="7"/>
        <v>0</v>
      </c>
      <c r="AM11" s="11" t="b">
        <f t="shared" si="8"/>
        <v>0</v>
      </c>
      <c r="AN11" s="11" t="b">
        <f t="shared" si="9"/>
        <v>0</v>
      </c>
      <c r="AO11" s="11" t="b">
        <f t="shared" si="10"/>
        <v>0</v>
      </c>
    </row>
    <row r="12" spans="2:43" ht="35.25" customHeight="1" x14ac:dyDescent="0.2">
      <c r="B12" s="5">
        <v>44745</v>
      </c>
      <c r="C12" s="4">
        <f t="shared" si="11"/>
        <v>44745</v>
      </c>
      <c r="D12" s="3"/>
      <c r="E12" s="43"/>
      <c r="F12" s="34"/>
      <c r="G12" s="2"/>
      <c r="H12" s="2"/>
      <c r="I12" s="36"/>
      <c r="J12" s="10"/>
      <c r="K12" s="34"/>
      <c r="L12" s="42"/>
      <c r="M12" s="43"/>
      <c r="N12" s="43"/>
      <c r="O12" s="43"/>
      <c r="P12" s="43"/>
      <c r="Q12" s="43"/>
      <c r="R12" s="2"/>
      <c r="S12" s="99"/>
      <c r="T12" s="100"/>
      <c r="U12" s="101"/>
      <c r="W12" s="11" t="b">
        <f t="shared" si="12"/>
        <v>0</v>
      </c>
      <c r="X12" s="11" t="b">
        <f t="shared" si="0"/>
        <v>0</v>
      </c>
      <c r="Y12" s="11" t="b">
        <f t="shared" si="1"/>
        <v>0</v>
      </c>
      <c r="AA12" s="11" t="b">
        <f t="shared" si="2"/>
        <v>0</v>
      </c>
      <c r="AB12" s="11" t="b">
        <f t="shared" si="3"/>
        <v>0</v>
      </c>
      <c r="AC12" s="11" t="b">
        <f t="shared" si="4"/>
        <v>0</v>
      </c>
      <c r="AE12" s="11" t="b">
        <f t="shared" si="13"/>
        <v>0</v>
      </c>
      <c r="AF12" s="11" t="b">
        <f t="shared" si="14"/>
        <v>0</v>
      </c>
      <c r="AG12" s="11" t="b">
        <f t="shared" si="15"/>
        <v>0</v>
      </c>
      <c r="AI12" s="11" t="b">
        <f t="shared" si="5"/>
        <v>0</v>
      </c>
      <c r="AJ12" s="11" t="b">
        <f t="shared" si="6"/>
        <v>0</v>
      </c>
      <c r="AK12" s="11" t="b">
        <f t="shared" si="7"/>
        <v>0</v>
      </c>
      <c r="AM12" s="11" t="b">
        <f t="shared" si="8"/>
        <v>0</v>
      </c>
      <c r="AN12" s="11" t="b">
        <f t="shared" si="9"/>
        <v>0</v>
      </c>
      <c r="AO12" s="11" t="b">
        <f t="shared" si="10"/>
        <v>0</v>
      </c>
    </row>
    <row r="13" spans="2:43" ht="35.25" customHeight="1" x14ac:dyDescent="0.2">
      <c r="B13" s="8">
        <v>44746</v>
      </c>
      <c r="C13" s="1">
        <f t="shared" si="11"/>
        <v>44746</v>
      </c>
      <c r="D13" s="7"/>
      <c r="E13" s="41"/>
      <c r="F13" s="33"/>
      <c r="G13" s="6"/>
      <c r="H13" s="6"/>
      <c r="I13" s="35"/>
      <c r="J13" s="9"/>
      <c r="K13" s="33"/>
      <c r="L13" s="40"/>
      <c r="M13" s="41"/>
      <c r="N13" s="41"/>
      <c r="O13" s="41"/>
      <c r="P13" s="41"/>
      <c r="Q13" s="41"/>
      <c r="R13" s="6"/>
      <c r="S13" s="113"/>
      <c r="T13" s="114"/>
      <c r="U13" s="115"/>
      <c r="W13" s="11" t="b">
        <f t="shared" si="12"/>
        <v>0</v>
      </c>
      <c r="X13" s="11" t="b">
        <f t="shared" si="0"/>
        <v>0</v>
      </c>
      <c r="Y13" s="11" t="b">
        <f t="shared" si="1"/>
        <v>0</v>
      </c>
      <c r="AA13" s="11" t="b">
        <f t="shared" si="2"/>
        <v>0</v>
      </c>
      <c r="AB13" s="11" t="b">
        <f t="shared" si="3"/>
        <v>0</v>
      </c>
      <c r="AC13" s="11" t="b">
        <f t="shared" si="4"/>
        <v>0</v>
      </c>
      <c r="AE13" s="11" t="b">
        <f t="shared" si="13"/>
        <v>0</v>
      </c>
      <c r="AF13" s="11" t="b">
        <f t="shared" si="14"/>
        <v>0</v>
      </c>
      <c r="AG13" s="11" t="b">
        <f t="shared" si="15"/>
        <v>0</v>
      </c>
      <c r="AI13" s="11" t="b">
        <f t="shared" si="5"/>
        <v>0</v>
      </c>
      <c r="AJ13" s="11" t="b">
        <f t="shared" si="6"/>
        <v>0</v>
      </c>
      <c r="AK13" s="11" t="b">
        <f t="shared" si="7"/>
        <v>0</v>
      </c>
      <c r="AM13" s="11" t="b">
        <f t="shared" si="8"/>
        <v>0</v>
      </c>
      <c r="AN13" s="11" t="b">
        <f t="shared" si="9"/>
        <v>0</v>
      </c>
      <c r="AO13" s="11" t="b">
        <f t="shared" si="10"/>
        <v>0</v>
      </c>
    </row>
    <row r="14" spans="2:43" ht="35.25" customHeight="1" x14ac:dyDescent="0.2">
      <c r="B14" s="8">
        <v>44747</v>
      </c>
      <c r="C14" s="1">
        <f t="shared" si="11"/>
        <v>44747</v>
      </c>
      <c r="D14" s="7"/>
      <c r="E14" s="41"/>
      <c r="F14" s="33"/>
      <c r="G14" s="6"/>
      <c r="H14" s="6"/>
      <c r="I14" s="35"/>
      <c r="J14" s="9"/>
      <c r="K14" s="33"/>
      <c r="L14" s="40"/>
      <c r="M14" s="41"/>
      <c r="N14" s="41"/>
      <c r="O14" s="41"/>
      <c r="P14" s="41"/>
      <c r="Q14" s="41"/>
      <c r="R14" s="6"/>
      <c r="S14" s="113"/>
      <c r="T14" s="114"/>
      <c r="U14" s="115"/>
      <c r="W14" s="11" t="b">
        <f t="shared" si="12"/>
        <v>0</v>
      </c>
      <c r="X14" s="11" t="b">
        <f t="shared" si="0"/>
        <v>0</v>
      </c>
      <c r="Y14" s="11" t="b">
        <f t="shared" si="1"/>
        <v>0</v>
      </c>
      <c r="AA14" s="11" t="b">
        <f t="shared" si="2"/>
        <v>0</v>
      </c>
      <c r="AB14" s="11" t="b">
        <f t="shared" si="3"/>
        <v>0</v>
      </c>
      <c r="AC14" s="11" t="b">
        <f t="shared" si="4"/>
        <v>0</v>
      </c>
      <c r="AE14" s="11" t="b">
        <f t="shared" si="13"/>
        <v>0</v>
      </c>
      <c r="AF14" s="11" t="b">
        <f t="shared" si="14"/>
        <v>0</v>
      </c>
      <c r="AG14" s="11" t="b">
        <f t="shared" si="15"/>
        <v>0</v>
      </c>
      <c r="AI14" s="11" t="b">
        <f t="shared" si="5"/>
        <v>0</v>
      </c>
      <c r="AJ14" s="11" t="b">
        <f t="shared" si="6"/>
        <v>0</v>
      </c>
      <c r="AK14" s="11" t="b">
        <f t="shared" si="7"/>
        <v>0</v>
      </c>
      <c r="AM14" s="11" t="b">
        <f t="shared" si="8"/>
        <v>0</v>
      </c>
      <c r="AN14" s="11" t="b">
        <f t="shared" si="9"/>
        <v>0</v>
      </c>
      <c r="AO14" s="11" t="b">
        <f t="shared" si="10"/>
        <v>0</v>
      </c>
    </row>
    <row r="15" spans="2:43" ht="35.25" customHeight="1" x14ac:dyDescent="0.2">
      <c r="B15" s="8">
        <v>44748</v>
      </c>
      <c r="C15" s="1">
        <f t="shared" si="11"/>
        <v>44748</v>
      </c>
      <c r="D15" s="7"/>
      <c r="E15" s="41"/>
      <c r="F15" s="33"/>
      <c r="G15" s="6"/>
      <c r="H15" s="6"/>
      <c r="I15" s="35"/>
      <c r="J15" s="9"/>
      <c r="K15" s="33"/>
      <c r="L15" s="40"/>
      <c r="M15" s="41"/>
      <c r="N15" s="41"/>
      <c r="O15" s="41"/>
      <c r="P15" s="41"/>
      <c r="Q15" s="41"/>
      <c r="R15" s="6"/>
      <c r="S15" s="119"/>
      <c r="T15" s="114"/>
      <c r="U15" s="115"/>
      <c r="W15" s="11" t="b">
        <f t="shared" si="12"/>
        <v>0</v>
      </c>
      <c r="X15" s="11" t="b">
        <f t="shared" si="0"/>
        <v>0</v>
      </c>
      <c r="Y15" s="11" t="b">
        <f t="shared" si="1"/>
        <v>0</v>
      </c>
      <c r="AA15" s="11" t="b">
        <f t="shared" si="2"/>
        <v>0</v>
      </c>
      <c r="AB15" s="11" t="b">
        <f t="shared" si="3"/>
        <v>0</v>
      </c>
      <c r="AC15" s="11" t="b">
        <f t="shared" si="4"/>
        <v>0</v>
      </c>
      <c r="AE15" s="11" t="b">
        <f t="shared" si="13"/>
        <v>0</v>
      </c>
      <c r="AF15" s="11" t="b">
        <f t="shared" si="14"/>
        <v>0</v>
      </c>
      <c r="AG15" s="11" t="b">
        <f t="shared" si="15"/>
        <v>0</v>
      </c>
      <c r="AI15" s="11" t="b">
        <f t="shared" si="5"/>
        <v>0</v>
      </c>
      <c r="AJ15" s="11" t="b">
        <f t="shared" si="6"/>
        <v>0</v>
      </c>
      <c r="AK15" s="11" t="b">
        <f t="shared" si="7"/>
        <v>0</v>
      </c>
      <c r="AM15" s="11" t="b">
        <f t="shared" si="8"/>
        <v>0</v>
      </c>
      <c r="AN15" s="11" t="b">
        <f t="shared" si="9"/>
        <v>0</v>
      </c>
      <c r="AO15" s="11" t="b">
        <f t="shared" si="10"/>
        <v>0</v>
      </c>
    </row>
    <row r="16" spans="2:43" ht="35.25" customHeight="1" x14ac:dyDescent="0.2">
      <c r="B16" s="8">
        <v>44749</v>
      </c>
      <c r="C16" s="1">
        <f t="shared" si="11"/>
        <v>44749</v>
      </c>
      <c r="D16" s="7"/>
      <c r="E16" s="41"/>
      <c r="F16" s="33"/>
      <c r="G16" s="6"/>
      <c r="H16" s="6"/>
      <c r="I16" s="35"/>
      <c r="J16" s="9"/>
      <c r="K16" s="33"/>
      <c r="L16" s="40"/>
      <c r="M16" s="41"/>
      <c r="N16" s="41"/>
      <c r="O16" s="41"/>
      <c r="P16" s="41"/>
      <c r="Q16" s="41"/>
      <c r="R16" s="6"/>
      <c r="S16" s="122"/>
      <c r="T16" s="123"/>
      <c r="U16" s="124"/>
      <c r="W16" s="11" t="b">
        <f t="shared" si="12"/>
        <v>0</v>
      </c>
      <c r="X16" s="11" t="b">
        <f t="shared" si="0"/>
        <v>0</v>
      </c>
      <c r="Y16" s="11" t="b">
        <f t="shared" si="1"/>
        <v>0</v>
      </c>
      <c r="AA16" s="11" t="b">
        <f t="shared" si="2"/>
        <v>0</v>
      </c>
      <c r="AB16" s="11" t="b">
        <f t="shared" si="3"/>
        <v>0</v>
      </c>
      <c r="AC16" s="11" t="b">
        <f t="shared" si="4"/>
        <v>0</v>
      </c>
      <c r="AE16" s="11" t="b">
        <f t="shared" si="13"/>
        <v>0</v>
      </c>
      <c r="AF16" s="11" t="b">
        <f t="shared" si="14"/>
        <v>0</v>
      </c>
      <c r="AG16" s="11" t="b">
        <f t="shared" si="15"/>
        <v>0</v>
      </c>
      <c r="AI16" s="11" t="b">
        <f t="shared" si="5"/>
        <v>0</v>
      </c>
      <c r="AJ16" s="11" t="b">
        <f t="shared" si="6"/>
        <v>0</v>
      </c>
      <c r="AK16" s="11" t="b">
        <f t="shared" si="7"/>
        <v>0</v>
      </c>
      <c r="AM16" s="11" t="b">
        <f t="shared" si="8"/>
        <v>0</v>
      </c>
      <c r="AN16" s="11" t="b">
        <f t="shared" si="9"/>
        <v>0</v>
      </c>
      <c r="AO16" s="11" t="b">
        <f t="shared" si="10"/>
        <v>0</v>
      </c>
    </row>
    <row r="17" spans="2:41" ht="35.25" customHeight="1" x14ac:dyDescent="0.2">
      <c r="B17" s="8">
        <v>44750</v>
      </c>
      <c r="C17" s="1">
        <f t="shared" si="11"/>
        <v>44750</v>
      </c>
      <c r="D17" s="7"/>
      <c r="E17" s="41"/>
      <c r="F17" s="33"/>
      <c r="G17" s="6"/>
      <c r="H17" s="6"/>
      <c r="I17" s="35"/>
      <c r="J17" s="9"/>
      <c r="K17" s="33"/>
      <c r="L17" s="40"/>
      <c r="M17" s="41"/>
      <c r="N17" s="41"/>
      <c r="O17" s="41"/>
      <c r="P17" s="41"/>
      <c r="Q17" s="41"/>
      <c r="R17" s="6"/>
      <c r="S17" s="119"/>
      <c r="T17" s="114"/>
      <c r="U17" s="115"/>
      <c r="W17" s="11" t="b">
        <f t="shared" si="12"/>
        <v>0</v>
      </c>
      <c r="X17" s="11" t="b">
        <f t="shared" si="0"/>
        <v>0</v>
      </c>
      <c r="Y17" s="11" t="b">
        <f t="shared" si="1"/>
        <v>0</v>
      </c>
      <c r="AA17" s="11" t="b">
        <f t="shared" si="2"/>
        <v>0</v>
      </c>
      <c r="AB17" s="11" t="b">
        <f t="shared" si="3"/>
        <v>0</v>
      </c>
      <c r="AC17" s="11" t="b">
        <f t="shared" si="4"/>
        <v>0</v>
      </c>
      <c r="AE17" s="11" t="b">
        <f t="shared" si="13"/>
        <v>0</v>
      </c>
      <c r="AF17" s="11" t="b">
        <f t="shared" si="14"/>
        <v>0</v>
      </c>
      <c r="AG17" s="11" t="b">
        <f t="shared" si="15"/>
        <v>0</v>
      </c>
      <c r="AI17" s="11" t="b">
        <f t="shared" si="5"/>
        <v>0</v>
      </c>
      <c r="AJ17" s="11" t="b">
        <f t="shared" si="6"/>
        <v>0</v>
      </c>
      <c r="AK17" s="11" t="b">
        <f t="shared" si="7"/>
        <v>0</v>
      </c>
      <c r="AM17" s="11" t="b">
        <f t="shared" si="8"/>
        <v>0</v>
      </c>
      <c r="AN17" s="11" t="b">
        <f t="shared" si="9"/>
        <v>0</v>
      </c>
      <c r="AO17" s="11" t="b">
        <f t="shared" si="10"/>
        <v>0</v>
      </c>
    </row>
    <row r="18" spans="2:41" ht="35.25" customHeight="1" x14ac:dyDescent="0.2">
      <c r="B18" s="5">
        <v>44751</v>
      </c>
      <c r="C18" s="4">
        <f t="shared" si="11"/>
        <v>44751</v>
      </c>
      <c r="D18" s="3"/>
      <c r="E18" s="43"/>
      <c r="F18" s="34"/>
      <c r="G18" s="2"/>
      <c r="H18" s="2"/>
      <c r="I18" s="36"/>
      <c r="J18" s="10"/>
      <c r="K18" s="34"/>
      <c r="L18" s="42"/>
      <c r="M18" s="43"/>
      <c r="N18" s="43"/>
      <c r="O18" s="43"/>
      <c r="P18" s="43"/>
      <c r="Q18" s="43"/>
      <c r="R18" s="2"/>
      <c r="S18" s="131"/>
      <c r="T18" s="132"/>
      <c r="U18" s="133"/>
      <c r="W18" s="11" t="b">
        <f t="shared" si="12"/>
        <v>0</v>
      </c>
      <c r="X18" s="11" t="b">
        <f t="shared" si="0"/>
        <v>0</v>
      </c>
      <c r="Y18" s="11" t="b">
        <f t="shared" si="1"/>
        <v>0</v>
      </c>
      <c r="AA18" s="11" t="b">
        <f t="shared" si="2"/>
        <v>0</v>
      </c>
      <c r="AB18" s="11" t="b">
        <f t="shared" si="3"/>
        <v>0</v>
      </c>
      <c r="AC18" s="11" t="b">
        <f t="shared" si="4"/>
        <v>0</v>
      </c>
      <c r="AE18" s="11" t="b">
        <f t="shared" si="13"/>
        <v>0</v>
      </c>
      <c r="AF18" s="11" t="b">
        <f t="shared" si="14"/>
        <v>0</v>
      </c>
      <c r="AG18" s="11" t="b">
        <f t="shared" si="15"/>
        <v>0</v>
      </c>
      <c r="AI18" s="11" t="b">
        <f t="shared" si="5"/>
        <v>0</v>
      </c>
      <c r="AJ18" s="11" t="b">
        <f t="shared" si="6"/>
        <v>0</v>
      </c>
      <c r="AK18" s="11" t="b">
        <f t="shared" si="7"/>
        <v>0</v>
      </c>
      <c r="AM18" s="11" t="b">
        <f t="shared" si="8"/>
        <v>0</v>
      </c>
      <c r="AN18" s="11" t="b">
        <f t="shared" si="9"/>
        <v>0</v>
      </c>
      <c r="AO18" s="11" t="b">
        <f t="shared" si="10"/>
        <v>0</v>
      </c>
    </row>
    <row r="19" spans="2:41" ht="35.25" customHeight="1" x14ac:dyDescent="0.2">
      <c r="B19" s="5">
        <v>44752</v>
      </c>
      <c r="C19" s="4">
        <f t="shared" si="11"/>
        <v>44752</v>
      </c>
      <c r="D19" s="3"/>
      <c r="E19" s="43"/>
      <c r="F19" s="34"/>
      <c r="G19" s="2"/>
      <c r="H19" s="2"/>
      <c r="I19" s="36"/>
      <c r="J19" s="10"/>
      <c r="K19" s="34"/>
      <c r="L19" s="42"/>
      <c r="M19" s="43"/>
      <c r="N19" s="43"/>
      <c r="O19" s="43"/>
      <c r="P19" s="43"/>
      <c r="Q19" s="43"/>
      <c r="R19" s="2"/>
      <c r="S19" s="131"/>
      <c r="T19" s="132"/>
      <c r="U19" s="133"/>
      <c r="W19" s="11" t="b">
        <f t="shared" si="12"/>
        <v>0</v>
      </c>
      <c r="X19" s="11" t="b">
        <f t="shared" si="0"/>
        <v>0</v>
      </c>
      <c r="Y19" s="11" t="b">
        <f t="shared" si="1"/>
        <v>0</v>
      </c>
      <c r="AA19" s="11" t="b">
        <f t="shared" si="2"/>
        <v>0</v>
      </c>
      <c r="AB19" s="11" t="b">
        <f t="shared" si="3"/>
        <v>0</v>
      </c>
      <c r="AC19" s="11" t="b">
        <f t="shared" si="4"/>
        <v>0</v>
      </c>
      <c r="AE19" s="11" t="b">
        <f t="shared" si="13"/>
        <v>0</v>
      </c>
      <c r="AF19" s="11" t="b">
        <f t="shared" si="14"/>
        <v>0</v>
      </c>
      <c r="AG19" s="11" t="b">
        <f t="shared" si="15"/>
        <v>0</v>
      </c>
      <c r="AI19" s="11" t="b">
        <f t="shared" si="5"/>
        <v>0</v>
      </c>
      <c r="AJ19" s="11" t="b">
        <f t="shared" si="6"/>
        <v>0</v>
      </c>
      <c r="AK19" s="11" t="b">
        <f t="shared" si="7"/>
        <v>0</v>
      </c>
      <c r="AM19" s="11" t="b">
        <f t="shared" si="8"/>
        <v>0</v>
      </c>
      <c r="AN19" s="11" t="b">
        <f t="shared" si="9"/>
        <v>0</v>
      </c>
      <c r="AO19" s="11" t="b">
        <f t="shared" si="10"/>
        <v>0</v>
      </c>
    </row>
    <row r="20" spans="2:41" ht="35.25" customHeight="1" x14ac:dyDescent="0.2">
      <c r="B20" s="8">
        <v>44753</v>
      </c>
      <c r="C20" s="1">
        <f t="shared" si="11"/>
        <v>44753</v>
      </c>
      <c r="D20" s="7"/>
      <c r="E20" s="41"/>
      <c r="F20" s="33"/>
      <c r="G20" s="6"/>
      <c r="H20" s="6"/>
      <c r="I20" s="35"/>
      <c r="J20" s="9"/>
      <c r="K20" s="33"/>
      <c r="L20" s="40"/>
      <c r="M20" s="41"/>
      <c r="N20" s="41"/>
      <c r="O20" s="41"/>
      <c r="P20" s="41"/>
      <c r="Q20" s="41"/>
      <c r="R20" s="6"/>
      <c r="S20" s="119"/>
      <c r="T20" s="120"/>
      <c r="U20" s="121"/>
      <c r="W20" s="11" t="b">
        <f t="shared" si="12"/>
        <v>0</v>
      </c>
      <c r="X20" s="11" t="b">
        <f t="shared" si="0"/>
        <v>0</v>
      </c>
      <c r="Y20" s="11" t="b">
        <f t="shared" si="1"/>
        <v>0</v>
      </c>
      <c r="AA20" s="11" t="b">
        <f t="shared" si="2"/>
        <v>0</v>
      </c>
      <c r="AB20" s="11" t="b">
        <f t="shared" si="3"/>
        <v>0</v>
      </c>
      <c r="AC20" s="11" t="b">
        <f t="shared" si="4"/>
        <v>0</v>
      </c>
      <c r="AE20" s="11" t="b">
        <f t="shared" si="13"/>
        <v>0</v>
      </c>
      <c r="AF20" s="11" t="b">
        <f t="shared" si="14"/>
        <v>0</v>
      </c>
      <c r="AG20" s="11" t="b">
        <f t="shared" si="15"/>
        <v>0</v>
      </c>
      <c r="AI20" s="11" t="b">
        <f t="shared" si="5"/>
        <v>0</v>
      </c>
      <c r="AJ20" s="11" t="b">
        <f t="shared" si="6"/>
        <v>0</v>
      </c>
      <c r="AK20" s="11" t="b">
        <f t="shared" si="7"/>
        <v>0</v>
      </c>
      <c r="AM20" s="11" t="b">
        <f t="shared" si="8"/>
        <v>0</v>
      </c>
      <c r="AN20" s="11" t="b">
        <f t="shared" si="9"/>
        <v>0</v>
      </c>
      <c r="AO20" s="11" t="b">
        <f t="shared" si="10"/>
        <v>0</v>
      </c>
    </row>
    <row r="21" spans="2:41" ht="35.25" customHeight="1" x14ac:dyDescent="0.2">
      <c r="B21" s="8">
        <v>44754</v>
      </c>
      <c r="C21" s="1">
        <f t="shared" si="11"/>
        <v>44754</v>
      </c>
      <c r="D21" s="7"/>
      <c r="E21" s="41"/>
      <c r="F21" s="33"/>
      <c r="G21" s="6"/>
      <c r="H21" s="6"/>
      <c r="I21" s="35"/>
      <c r="J21" s="9"/>
      <c r="K21" s="33"/>
      <c r="L21" s="40"/>
      <c r="M21" s="41"/>
      <c r="N21" s="41"/>
      <c r="O21" s="41"/>
      <c r="P21" s="41"/>
      <c r="Q21" s="41"/>
      <c r="R21" s="6"/>
      <c r="S21" s="119"/>
      <c r="T21" s="120"/>
      <c r="U21" s="121"/>
      <c r="W21" s="11" t="b">
        <f t="shared" si="12"/>
        <v>0</v>
      </c>
      <c r="X21" s="11" t="b">
        <f t="shared" si="0"/>
        <v>0</v>
      </c>
      <c r="Y21" s="11" t="b">
        <f t="shared" si="1"/>
        <v>0</v>
      </c>
      <c r="AA21" s="11" t="b">
        <f t="shared" si="2"/>
        <v>0</v>
      </c>
      <c r="AB21" s="11" t="b">
        <f t="shared" si="3"/>
        <v>0</v>
      </c>
      <c r="AC21" s="11" t="b">
        <f t="shared" si="4"/>
        <v>0</v>
      </c>
      <c r="AE21" s="11" t="b">
        <f t="shared" si="13"/>
        <v>0</v>
      </c>
      <c r="AF21" s="11" t="b">
        <f t="shared" si="14"/>
        <v>0</v>
      </c>
      <c r="AG21" s="11" t="b">
        <f t="shared" si="15"/>
        <v>0</v>
      </c>
      <c r="AI21" s="11" t="b">
        <f t="shared" si="5"/>
        <v>0</v>
      </c>
      <c r="AJ21" s="11" t="b">
        <f t="shared" si="6"/>
        <v>0</v>
      </c>
      <c r="AK21" s="11" t="b">
        <f t="shared" si="7"/>
        <v>0</v>
      </c>
      <c r="AM21" s="11" t="b">
        <f t="shared" si="8"/>
        <v>0</v>
      </c>
      <c r="AN21" s="11" t="b">
        <f t="shared" si="9"/>
        <v>0</v>
      </c>
      <c r="AO21" s="11" t="b">
        <f t="shared" si="10"/>
        <v>0</v>
      </c>
    </row>
    <row r="22" spans="2:41" ht="35.25" customHeight="1" x14ac:dyDescent="0.2">
      <c r="B22" s="8">
        <v>44755</v>
      </c>
      <c r="C22" s="1">
        <f t="shared" si="11"/>
        <v>44755</v>
      </c>
      <c r="D22" s="7"/>
      <c r="E22" s="41"/>
      <c r="F22" s="33"/>
      <c r="G22" s="6"/>
      <c r="H22" s="6"/>
      <c r="I22" s="35"/>
      <c r="J22" s="9"/>
      <c r="K22" s="33"/>
      <c r="L22" s="40"/>
      <c r="M22" s="41"/>
      <c r="N22" s="41"/>
      <c r="O22" s="41"/>
      <c r="P22" s="41"/>
      <c r="Q22" s="41"/>
      <c r="R22" s="6"/>
      <c r="S22" s="122"/>
      <c r="T22" s="123"/>
      <c r="U22" s="124"/>
      <c r="W22" s="11" t="b">
        <f t="shared" si="12"/>
        <v>0</v>
      </c>
      <c r="X22" s="11" t="b">
        <f t="shared" si="0"/>
        <v>0</v>
      </c>
      <c r="Y22" s="11" t="b">
        <f t="shared" si="1"/>
        <v>0</v>
      </c>
      <c r="AA22" s="11" t="b">
        <f t="shared" si="2"/>
        <v>0</v>
      </c>
      <c r="AB22" s="11" t="b">
        <f t="shared" si="3"/>
        <v>0</v>
      </c>
      <c r="AC22" s="11" t="b">
        <f t="shared" si="4"/>
        <v>0</v>
      </c>
      <c r="AE22" s="11" t="b">
        <f t="shared" si="13"/>
        <v>0</v>
      </c>
      <c r="AF22" s="11" t="b">
        <f t="shared" si="14"/>
        <v>0</v>
      </c>
      <c r="AG22" s="11" t="b">
        <f t="shared" si="15"/>
        <v>0</v>
      </c>
      <c r="AI22" s="11" t="b">
        <f t="shared" si="5"/>
        <v>0</v>
      </c>
      <c r="AJ22" s="11" t="b">
        <f t="shared" si="6"/>
        <v>0</v>
      </c>
      <c r="AK22" s="11" t="b">
        <f t="shared" si="7"/>
        <v>0</v>
      </c>
      <c r="AM22" s="11" t="b">
        <f t="shared" si="8"/>
        <v>0</v>
      </c>
      <c r="AN22" s="11" t="b">
        <f t="shared" si="9"/>
        <v>0</v>
      </c>
      <c r="AO22" s="11" t="b">
        <f t="shared" si="10"/>
        <v>0</v>
      </c>
    </row>
    <row r="23" spans="2:41" ht="35.25" customHeight="1" x14ac:dyDescent="0.2">
      <c r="B23" s="8">
        <v>44756</v>
      </c>
      <c r="C23" s="1">
        <f t="shared" si="11"/>
        <v>44756</v>
      </c>
      <c r="D23" s="7"/>
      <c r="E23" s="41"/>
      <c r="F23" s="33"/>
      <c r="G23" s="6"/>
      <c r="H23" s="6"/>
      <c r="I23" s="35"/>
      <c r="J23" s="9"/>
      <c r="K23" s="33"/>
      <c r="L23" s="40"/>
      <c r="M23" s="41"/>
      <c r="N23" s="41"/>
      <c r="O23" s="41"/>
      <c r="P23" s="41"/>
      <c r="Q23" s="41"/>
      <c r="R23" s="6"/>
      <c r="S23" s="119"/>
      <c r="T23" s="114"/>
      <c r="U23" s="115"/>
      <c r="W23" s="11" t="b">
        <f t="shared" si="12"/>
        <v>0</v>
      </c>
      <c r="X23" s="11" t="b">
        <f t="shared" si="0"/>
        <v>0</v>
      </c>
      <c r="Y23" s="11" t="b">
        <f t="shared" si="1"/>
        <v>0</v>
      </c>
      <c r="AA23" s="11" t="b">
        <f t="shared" si="2"/>
        <v>0</v>
      </c>
      <c r="AB23" s="11" t="b">
        <f t="shared" si="3"/>
        <v>0</v>
      </c>
      <c r="AC23" s="11" t="b">
        <f t="shared" si="4"/>
        <v>0</v>
      </c>
      <c r="AE23" s="11" t="b">
        <f t="shared" si="13"/>
        <v>0</v>
      </c>
      <c r="AF23" s="11" t="b">
        <f t="shared" si="14"/>
        <v>0</v>
      </c>
      <c r="AG23" s="11" t="b">
        <f t="shared" si="15"/>
        <v>0</v>
      </c>
      <c r="AI23" s="11" t="b">
        <f t="shared" si="5"/>
        <v>0</v>
      </c>
      <c r="AJ23" s="11" t="b">
        <f t="shared" si="6"/>
        <v>0</v>
      </c>
      <c r="AK23" s="11" t="b">
        <f t="shared" si="7"/>
        <v>0</v>
      </c>
      <c r="AM23" s="11" t="b">
        <f t="shared" si="8"/>
        <v>0</v>
      </c>
      <c r="AN23" s="11" t="b">
        <f t="shared" si="9"/>
        <v>0</v>
      </c>
      <c r="AO23" s="11" t="b">
        <f t="shared" si="10"/>
        <v>0</v>
      </c>
    </row>
    <row r="24" spans="2:41" ht="35.25" customHeight="1" x14ac:dyDescent="0.2">
      <c r="B24" s="8">
        <v>44757</v>
      </c>
      <c r="C24" s="1">
        <f t="shared" si="11"/>
        <v>44757</v>
      </c>
      <c r="D24" s="7"/>
      <c r="E24" s="41"/>
      <c r="F24" s="33"/>
      <c r="G24" s="6"/>
      <c r="H24" s="6"/>
      <c r="I24" s="35"/>
      <c r="J24" s="9"/>
      <c r="K24" s="33"/>
      <c r="L24" s="40"/>
      <c r="M24" s="41"/>
      <c r="N24" s="41"/>
      <c r="O24" s="41"/>
      <c r="P24" s="41"/>
      <c r="Q24" s="41"/>
      <c r="R24" s="6"/>
      <c r="S24" s="119"/>
      <c r="T24" s="120"/>
      <c r="U24" s="121"/>
      <c r="W24" s="11" t="b">
        <f t="shared" si="12"/>
        <v>0</v>
      </c>
      <c r="X24" s="11" t="b">
        <f t="shared" si="0"/>
        <v>0</v>
      </c>
      <c r="Y24" s="11" t="b">
        <f t="shared" si="1"/>
        <v>0</v>
      </c>
      <c r="AA24" s="11" t="b">
        <f t="shared" si="2"/>
        <v>0</v>
      </c>
      <c r="AB24" s="11" t="b">
        <f t="shared" si="3"/>
        <v>0</v>
      </c>
      <c r="AC24" s="11" t="b">
        <f t="shared" si="4"/>
        <v>0</v>
      </c>
      <c r="AE24" s="11" t="b">
        <f t="shared" si="13"/>
        <v>0</v>
      </c>
      <c r="AF24" s="11" t="b">
        <f t="shared" si="14"/>
        <v>0</v>
      </c>
      <c r="AG24" s="11" t="b">
        <f t="shared" si="15"/>
        <v>0</v>
      </c>
      <c r="AI24" s="11" t="b">
        <f t="shared" si="5"/>
        <v>0</v>
      </c>
      <c r="AJ24" s="11" t="b">
        <f t="shared" si="6"/>
        <v>0</v>
      </c>
      <c r="AK24" s="11" t="b">
        <f t="shared" si="7"/>
        <v>0</v>
      </c>
      <c r="AM24" s="11" t="b">
        <f t="shared" si="8"/>
        <v>0</v>
      </c>
      <c r="AN24" s="11" t="b">
        <f t="shared" si="9"/>
        <v>0</v>
      </c>
      <c r="AO24" s="11" t="b">
        <f t="shared" si="10"/>
        <v>0</v>
      </c>
    </row>
    <row r="25" spans="2:41" ht="35.25" customHeight="1" x14ac:dyDescent="0.2">
      <c r="B25" s="5">
        <v>44758</v>
      </c>
      <c r="C25" s="4">
        <f t="shared" si="11"/>
        <v>44758</v>
      </c>
      <c r="D25" s="3"/>
      <c r="E25" s="43"/>
      <c r="F25" s="34"/>
      <c r="G25" s="2"/>
      <c r="H25" s="2"/>
      <c r="I25" s="36"/>
      <c r="J25" s="10"/>
      <c r="K25" s="34"/>
      <c r="L25" s="42"/>
      <c r="M25" s="43"/>
      <c r="N25" s="43"/>
      <c r="O25" s="43"/>
      <c r="P25" s="43"/>
      <c r="Q25" s="43"/>
      <c r="R25" s="2"/>
      <c r="S25" s="99"/>
      <c r="T25" s="100"/>
      <c r="U25" s="101"/>
      <c r="W25" s="11" t="b">
        <f t="shared" si="12"/>
        <v>0</v>
      </c>
      <c r="X25" s="11" t="b">
        <f t="shared" si="0"/>
        <v>0</v>
      </c>
      <c r="Y25" s="11" t="b">
        <f t="shared" si="1"/>
        <v>0</v>
      </c>
      <c r="AA25" s="11" t="b">
        <f t="shared" si="2"/>
        <v>0</v>
      </c>
      <c r="AB25" s="11" t="b">
        <f t="shared" si="3"/>
        <v>0</v>
      </c>
      <c r="AC25" s="11" t="b">
        <f t="shared" si="4"/>
        <v>0</v>
      </c>
      <c r="AE25" s="11" t="b">
        <f t="shared" si="13"/>
        <v>0</v>
      </c>
      <c r="AF25" s="11" t="b">
        <f t="shared" si="14"/>
        <v>0</v>
      </c>
      <c r="AG25" s="11" t="b">
        <f t="shared" si="15"/>
        <v>0</v>
      </c>
      <c r="AI25" s="11" t="b">
        <f t="shared" si="5"/>
        <v>0</v>
      </c>
      <c r="AJ25" s="11" t="b">
        <f t="shared" si="6"/>
        <v>0</v>
      </c>
      <c r="AK25" s="11" t="b">
        <f t="shared" si="7"/>
        <v>0</v>
      </c>
      <c r="AM25" s="11" t="b">
        <f t="shared" si="8"/>
        <v>0</v>
      </c>
      <c r="AN25" s="11" t="b">
        <f t="shared" si="9"/>
        <v>0</v>
      </c>
      <c r="AO25" s="11" t="b">
        <f t="shared" si="10"/>
        <v>0</v>
      </c>
    </row>
    <row r="26" spans="2:41" ht="35.25" customHeight="1" x14ac:dyDescent="0.2">
      <c r="B26" s="5">
        <v>44759</v>
      </c>
      <c r="C26" s="4">
        <f t="shared" si="11"/>
        <v>44759</v>
      </c>
      <c r="D26" s="3"/>
      <c r="E26" s="43"/>
      <c r="F26" s="34"/>
      <c r="G26" s="2"/>
      <c r="H26" s="2"/>
      <c r="I26" s="36"/>
      <c r="J26" s="10"/>
      <c r="K26" s="34"/>
      <c r="L26" s="42"/>
      <c r="M26" s="43"/>
      <c r="N26" s="43"/>
      <c r="O26" s="43"/>
      <c r="P26" s="43"/>
      <c r="Q26" s="43"/>
      <c r="R26" s="2"/>
      <c r="S26" s="99"/>
      <c r="T26" s="100"/>
      <c r="U26" s="101"/>
      <c r="W26" s="11" t="b">
        <f t="shared" si="12"/>
        <v>0</v>
      </c>
      <c r="X26" s="11" t="b">
        <f t="shared" si="0"/>
        <v>0</v>
      </c>
      <c r="Y26" s="11" t="b">
        <f t="shared" si="1"/>
        <v>0</v>
      </c>
      <c r="AA26" s="11" t="b">
        <f t="shared" si="2"/>
        <v>0</v>
      </c>
      <c r="AB26" s="11" t="b">
        <f t="shared" si="3"/>
        <v>0</v>
      </c>
      <c r="AC26" s="11" t="b">
        <f t="shared" si="4"/>
        <v>0</v>
      </c>
      <c r="AE26" s="11" t="b">
        <f t="shared" si="13"/>
        <v>0</v>
      </c>
      <c r="AF26" s="11" t="b">
        <f t="shared" si="14"/>
        <v>0</v>
      </c>
      <c r="AG26" s="11" t="b">
        <f t="shared" si="15"/>
        <v>0</v>
      </c>
      <c r="AI26" s="11" t="b">
        <f t="shared" si="5"/>
        <v>0</v>
      </c>
      <c r="AJ26" s="11" t="b">
        <f t="shared" si="6"/>
        <v>0</v>
      </c>
      <c r="AK26" s="11" t="b">
        <f t="shared" si="7"/>
        <v>0</v>
      </c>
      <c r="AM26" s="11" t="b">
        <f t="shared" si="8"/>
        <v>0</v>
      </c>
      <c r="AN26" s="11" t="b">
        <f t="shared" si="9"/>
        <v>0</v>
      </c>
      <c r="AO26" s="11" t="b">
        <f t="shared" si="10"/>
        <v>0</v>
      </c>
    </row>
    <row r="27" spans="2:41" ht="35.25" customHeight="1" x14ac:dyDescent="0.2">
      <c r="B27" s="5">
        <v>44760</v>
      </c>
      <c r="C27" s="4">
        <f t="shared" si="11"/>
        <v>44760</v>
      </c>
      <c r="D27" s="3"/>
      <c r="E27" s="43"/>
      <c r="F27" s="34"/>
      <c r="G27" s="2"/>
      <c r="H27" s="2"/>
      <c r="I27" s="36"/>
      <c r="J27" s="10"/>
      <c r="K27" s="34"/>
      <c r="L27" s="42"/>
      <c r="M27" s="43"/>
      <c r="N27" s="43"/>
      <c r="O27" s="43"/>
      <c r="P27" s="43"/>
      <c r="Q27" s="43"/>
      <c r="R27" s="2"/>
      <c r="S27" s="131" t="s">
        <v>70</v>
      </c>
      <c r="T27" s="138"/>
      <c r="U27" s="139"/>
      <c r="W27" s="11" t="b">
        <f t="shared" si="12"/>
        <v>0</v>
      </c>
      <c r="X27" s="11" t="b">
        <f t="shared" si="0"/>
        <v>0</v>
      </c>
      <c r="Y27" s="11" t="b">
        <f t="shared" si="1"/>
        <v>0</v>
      </c>
      <c r="AA27" s="11" t="b">
        <f t="shared" si="2"/>
        <v>0</v>
      </c>
      <c r="AB27" s="11" t="b">
        <f t="shared" si="3"/>
        <v>0</v>
      </c>
      <c r="AC27" s="11" t="b">
        <f t="shared" si="4"/>
        <v>0</v>
      </c>
      <c r="AE27" s="11" t="b">
        <f t="shared" si="13"/>
        <v>0</v>
      </c>
      <c r="AF27" s="11" t="b">
        <f t="shared" si="14"/>
        <v>0</v>
      </c>
      <c r="AG27" s="11" t="b">
        <f t="shared" si="15"/>
        <v>0</v>
      </c>
      <c r="AI27" s="11" t="b">
        <f t="shared" si="5"/>
        <v>0</v>
      </c>
      <c r="AJ27" s="11" t="b">
        <f t="shared" si="6"/>
        <v>0</v>
      </c>
      <c r="AK27" s="11" t="b">
        <f t="shared" si="7"/>
        <v>0</v>
      </c>
      <c r="AM27" s="11" t="b">
        <f t="shared" si="8"/>
        <v>0</v>
      </c>
      <c r="AN27" s="11" t="b">
        <f t="shared" si="9"/>
        <v>0</v>
      </c>
      <c r="AO27" s="11" t="b">
        <f t="shared" si="10"/>
        <v>0</v>
      </c>
    </row>
    <row r="28" spans="2:41" ht="35.25" customHeight="1" x14ac:dyDescent="0.2">
      <c r="B28" s="8">
        <v>44761</v>
      </c>
      <c r="C28" s="1">
        <f t="shared" si="11"/>
        <v>44761</v>
      </c>
      <c r="D28" s="7"/>
      <c r="E28" s="41"/>
      <c r="F28" s="33"/>
      <c r="G28" s="6"/>
      <c r="H28" s="6"/>
      <c r="I28" s="35"/>
      <c r="J28" s="9"/>
      <c r="K28" s="33"/>
      <c r="L28" s="40"/>
      <c r="M28" s="41"/>
      <c r="N28" s="41"/>
      <c r="O28" s="41"/>
      <c r="P28" s="41"/>
      <c r="Q28" s="41"/>
      <c r="R28" s="6"/>
      <c r="S28" s="119"/>
      <c r="T28" s="120"/>
      <c r="U28" s="121"/>
      <c r="W28" s="11" t="b">
        <f t="shared" si="12"/>
        <v>0</v>
      </c>
      <c r="X28" s="11" t="b">
        <f t="shared" si="0"/>
        <v>0</v>
      </c>
      <c r="Y28" s="11" t="b">
        <f t="shared" si="1"/>
        <v>0</v>
      </c>
      <c r="AA28" s="11" t="b">
        <f t="shared" si="2"/>
        <v>0</v>
      </c>
      <c r="AB28" s="11" t="b">
        <f t="shared" si="3"/>
        <v>0</v>
      </c>
      <c r="AC28" s="11" t="b">
        <f t="shared" si="4"/>
        <v>0</v>
      </c>
      <c r="AE28" s="11" t="b">
        <f t="shared" si="13"/>
        <v>0</v>
      </c>
      <c r="AF28" s="11" t="b">
        <f t="shared" si="14"/>
        <v>0</v>
      </c>
      <c r="AG28" s="11" t="b">
        <f t="shared" si="15"/>
        <v>0</v>
      </c>
      <c r="AI28" s="11" t="b">
        <f t="shared" si="5"/>
        <v>0</v>
      </c>
      <c r="AJ28" s="11" t="b">
        <f t="shared" si="6"/>
        <v>0</v>
      </c>
      <c r="AK28" s="11" t="b">
        <f t="shared" si="7"/>
        <v>0</v>
      </c>
      <c r="AM28" s="11" t="b">
        <f t="shared" si="8"/>
        <v>0</v>
      </c>
      <c r="AN28" s="11" t="b">
        <f t="shared" si="9"/>
        <v>0</v>
      </c>
      <c r="AO28" s="11" t="b">
        <f t="shared" si="10"/>
        <v>0</v>
      </c>
    </row>
    <row r="29" spans="2:41" ht="35.25" customHeight="1" x14ac:dyDescent="0.2">
      <c r="B29" s="8">
        <v>44762</v>
      </c>
      <c r="C29" s="1">
        <f t="shared" si="11"/>
        <v>44762</v>
      </c>
      <c r="D29" s="7"/>
      <c r="E29" s="41"/>
      <c r="F29" s="33"/>
      <c r="G29" s="6"/>
      <c r="H29" s="6"/>
      <c r="I29" s="35"/>
      <c r="J29" s="9"/>
      <c r="K29" s="33"/>
      <c r="L29" s="40"/>
      <c r="M29" s="41"/>
      <c r="N29" s="41"/>
      <c r="O29" s="41"/>
      <c r="P29" s="41"/>
      <c r="Q29" s="41"/>
      <c r="R29" s="6"/>
      <c r="S29" s="122"/>
      <c r="T29" s="123"/>
      <c r="U29" s="124"/>
      <c r="W29" s="11" t="b">
        <f t="shared" si="12"/>
        <v>0</v>
      </c>
      <c r="X29" s="11" t="b">
        <f t="shared" si="0"/>
        <v>0</v>
      </c>
      <c r="Y29" s="11" t="b">
        <f t="shared" si="1"/>
        <v>0</v>
      </c>
      <c r="AA29" s="11" t="b">
        <f t="shared" si="2"/>
        <v>0</v>
      </c>
      <c r="AB29" s="11" t="b">
        <f t="shared" si="3"/>
        <v>0</v>
      </c>
      <c r="AC29" s="11" t="b">
        <f t="shared" si="4"/>
        <v>0</v>
      </c>
      <c r="AE29" s="11" t="b">
        <f t="shared" si="13"/>
        <v>0</v>
      </c>
      <c r="AF29" s="11" t="b">
        <f t="shared" si="14"/>
        <v>0</v>
      </c>
      <c r="AG29" s="11" t="b">
        <f t="shared" si="15"/>
        <v>0</v>
      </c>
      <c r="AI29" s="11" t="b">
        <f t="shared" si="5"/>
        <v>0</v>
      </c>
      <c r="AJ29" s="11" t="b">
        <f t="shared" si="6"/>
        <v>0</v>
      </c>
      <c r="AK29" s="11" t="b">
        <f t="shared" si="7"/>
        <v>0</v>
      </c>
      <c r="AM29" s="11" t="b">
        <f t="shared" si="8"/>
        <v>0</v>
      </c>
      <c r="AN29" s="11" t="b">
        <f t="shared" si="9"/>
        <v>0</v>
      </c>
      <c r="AO29" s="11" t="b">
        <f t="shared" si="10"/>
        <v>0</v>
      </c>
    </row>
    <row r="30" spans="2:41" ht="35.25" customHeight="1" x14ac:dyDescent="0.2">
      <c r="B30" s="8">
        <v>44763</v>
      </c>
      <c r="C30" s="1">
        <f t="shared" si="11"/>
        <v>44763</v>
      </c>
      <c r="D30" s="7"/>
      <c r="E30" s="41"/>
      <c r="F30" s="33"/>
      <c r="G30" s="6"/>
      <c r="H30" s="6"/>
      <c r="I30" s="35"/>
      <c r="J30" s="9"/>
      <c r="K30" s="33"/>
      <c r="L30" s="40"/>
      <c r="M30" s="41"/>
      <c r="N30" s="41"/>
      <c r="O30" s="41"/>
      <c r="P30" s="41"/>
      <c r="Q30" s="41"/>
      <c r="R30" s="6"/>
      <c r="S30" s="119"/>
      <c r="T30" s="114"/>
      <c r="U30" s="115"/>
      <c r="W30" s="11" t="b">
        <f t="shared" si="12"/>
        <v>0</v>
      </c>
      <c r="X30" s="11" t="b">
        <f t="shared" si="0"/>
        <v>0</v>
      </c>
      <c r="Y30" s="11" t="b">
        <f t="shared" si="1"/>
        <v>0</v>
      </c>
      <c r="AA30" s="11" t="b">
        <f t="shared" si="2"/>
        <v>0</v>
      </c>
      <c r="AB30" s="11" t="b">
        <f t="shared" si="3"/>
        <v>0</v>
      </c>
      <c r="AC30" s="11" t="b">
        <f t="shared" si="4"/>
        <v>0</v>
      </c>
      <c r="AE30" s="11" t="b">
        <f t="shared" si="13"/>
        <v>0</v>
      </c>
      <c r="AF30" s="11" t="b">
        <f t="shared" si="14"/>
        <v>0</v>
      </c>
      <c r="AG30" s="11" t="b">
        <f t="shared" si="15"/>
        <v>0</v>
      </c>
      <c r="AI30" s="11" t="b">
        <f t="shared" si="5"/>
        <v>0</v>
      </c>
      <c r="AJ30" s="11" t="b">
        <f t="shared" si="6"/>
        <v>0</v>
      </c>
      <c r="AK30" s="11" t="b">
        <f t="shared" si="7"/>
        <v>0</v>
      </c>
      <c r="AM30" s="11" t="b">
        <f t="shared" si="8"/>
        <v>0</v>
      </c>
      <c r="AN30" s="11" t="b">
        <f t="shared" si="9"/>
        <v>0</v>
      </c>
      <c r="AO30" s="11" t="b">
        <f t="shared" si="10"/>
        <v>0</v>
      </c>
    </row>
    <row r="31" spans="2:41" ht="35.25" customHeight="1" x14ac:dyDescent="0.2">
      <c r="B31" s="8">
        <v>44764</v>
      </c>
      <c r="C31" s="1">
        <f t="shared" si="11"/>
        <v>44764</v>
      </c>
      <c r="D31" s="7"/>
      <c r="E31" s="41"/>
      <c r="F31" s="33"/>
      <c r="G31" s="6"/>
      <c r="H31" s="6"/>
      <c r="I31" s="35"/>
      <c r="J31" s="9"/>
      <c r="K31" s="33"/>
      <c r="L31" s="40"/>
      <c r="M31" s="41"/>
      <c r="N31" s="41"/>
      <c r="O31" s="41"/>
      <c r="P31" s="41"/>
      <c r="Q31" s="41"/>
      <c r="R31" s="6"/>
      <c r="S31" s="119"/>
      <c r="T31" s="114"/>
      <c r="U31" s="115"/>
      <c r="W31" s="11" t="b">
        <f t="shared" si="12"/>
        <v>0</v>
      </c>
      <c r="X31" s="11" t="b">
        <f t="shared" si="0"/>
        <v>0</v>
      </c>
      <c r="Y31" s="11" t="b">
        <f t="shared" si="1"/>
        <v>0</v>
      </c>
      <c r="AA31" s="11" t="b">
        <f t="shared" si="2"/>
        <v>0</v>
      </c>
      <c r="AB31" s="11" t="b">
        <f t="shared" si="3"/>
        <v>0</v>
      </c>
      <c r="AC31" s="11" t="b">
        <f t="shared" si="4"/>
        <v>0</v>
      </c>
      <c r="AE31" s="11" t="b">
        <f t="shared" si="13"/>
        <v>0</v>
      </c>
      <c r="AF31" s="11" t="b">
        <f t="shared" si="14"/>
        <v>0</v>
      </c>
      <c r="AG31" s="11" t="b">
        <f t="shared" si="15"/>
        <v>0</v>
      </c>
      <c r="AI31" s="11" t="b">
        <f t="shared" si="5"/>
        <v>0</v>
      </c>
      <c r="AJ31" s="11" t="b">
        <f t="shared" si="6"/>
        <v>0</v>
      </c>
      <c r="AK31" s="11" t="b">
        <f t="shared" si="7"/>
        <v>0</v>
      </c>
      <c r="AM31" s="11" t="b">
        <f t="shared" si="8"/>
        <v>0</v>
      </c>
      <c r="AN31" s="11" t="b">
        <f t="shared" si="9"/>
        <v>0</v>
      </c>
      <c r="AO31" s="11" t="b">
        <f t="shared" si="10"/>
        <v>0</v>
      </c>
    </row>
    <row r="32" spans="2:41" ht="35.25" customHeight="1" x14ac:dyDescent="0.2">
      <c r="B32" s="5">
        <v>44765</v>
      </c>
      <c r="C32" s="52">
        <f t="shared" si="11"/>
        <v>44765</v>
      </c>
      <c r="D32" s="53"/>
      <c r="E32" s="54"/>
      <c r="F32" s="55"/>
      <c r="G32" s="56"/>
      <c r="H32" s="56"/>
      <c r="I32" s="57"/>
      <c r="J32" s="58"/>
      <c r="K32" s="55"/>
      <c r="L32" s="59"/>
      <c r="M32" s="54"/>
      <c r="N32" s="54"/>
      <c r="O32" s="54"/>
      <c r="P32" s="54"/>
      <c r="Q32" s="54"/>
      <c r="R32" s="56"/>
      <c r="S32" s="140"/>
      <c r="T32" s="141"/>
      <c r="U32" s="142"/>
      <c r="W32" s="11" t="b">
        <f t="shared" si="12"/>
        <v>0</v>
      </c>
      <c r="X32" s="11" t="b">
        <f t="shared" si="0"/>
        <v>0</v>
      </c>
      <c r="Y32" s="11" t="b">
        <f t="shared" si="1"/>
        <v>0</v>
      </c>
      <c r="AA32" s="11" t="b">
        <f t="shared" si="2"/>
        <v>0</v>
      </c>
      <c r="AB32" s="11" t="b">
        <f t="shared" si="3"/>
        <v>0</v>
      </c>
      <c r="AC32" s="11" t="b">
        <f t="shared" si="4"/>
        <v>0</v>
      </c>
      <c r="AE32" s="11" t="b">
        <f t="shared" si="13"/>
        <v>0</v>
      </c>
      <c r="AF32" s="11" t="b">
        <f t="shared" si="14"/>
        <v>0</v>
      </c>
      <c r="AG32" s="11" t="b">
        <f t="shared" si="15"/>
        <v>0</v>
      </c>
      <c r="AI32" s="11" t="b">
        <f t="shared" si="5"/>
        <v>0</v>
      </c>
      <c r="AJ32" s="11" t="b">
        <f t="shared" si="6"/>
        <v>0</v>
      </c>
      <c r="AK32" s="11" t="b">
        <f t="shared" si="7"/>
        <v>0</v>
      </c>
      <c r="AM32" s="11" t="b">
        <f t="shared" si="8"/>
        <v>0</v>
      </c>
      <c r="AN32" s="11" t="b">
        <f t="shared" si="9"/>
        <v>0</v>
      </c>
      <c r="AO32" s="11" t="b">
        <f t="shared" si="10"/>
        <v>0</v>
      </c>
    </row>
    <row r="33" spans="2:41" ht="35.25" customHeight="1" x14ac:dyDescent="0.2">
      <c r="B33" s="5">
        <v>44766</v>
      </c>
      <c r="C33" s="52">
        <f t="shared" si="11"/>
        <v>44766</v>
      </c>
      <c r="D33" s="53"/>
      <c r="E33" s="54"/>
      <c r="F33" s="55"/>
      <c r="G33" s="56"/>
      <c r="H33" s="56"/>
      <c r="I33" s="57"/>
      <c r="J33" s="58"/>
      <c r="K33" s="55"/>
      <c r="L33" s="59"/>
      <c r="M33" s="54"/>
      <c r="N33" s="54"/>
      <c r="O33" s="54"/>
      <c r="P33" s="54"/>
      <c r="Q33" s="54"/>
      <c r="R33" s="56"/>
      <c r="S33" s="140"/>
      <c r="T33" s="141"/>
      <c r="U33" s="142"/>
      <c r="W33" s="11" t="b">
        <f t="shared" si="12"/>
        <v>0</v>
      </c>
      <c r="X33" s="11" t="b">
        <f t="shared" si="0"/>
        <v>0</v>
      </c>
      <c r="Y33" s="11" t="b">
        <f t="shared" si="1"/>
        <v>0</v>
      </c>
      <c r="AA33" s="11" t="b">
        <f t="shared" si="2"/>
        <v>0</v>
      </c>
      <c r="AB33" s="11" t="b">
        <f t="shared" si="3"/>
        <v>0</v>
      </c>
      <c r="AC33" s="11" t="b">
        <f t="shared" si="4"/>
        <v>0</v>
      </c>
      <c r="AE33" s="11" t="b">
        <f t="shared" si="13"/>
        <v>0</v>
      </c>
      <c r="AF33" s="11" t="b">
        <f t="shared" si="14"/>
        <v>0</v>
      </c>
      <c r="AG33" s="11" t="b">
        <f t="shared" si="15"/>
        <v>0</v>
      </c>
      <c r="AI33" s="11" t="b">
        <f t="shared" si="5"/>
        <v>0</v>
      </c>
      <c r="AJ33" s="11" t="b">
        <f t="shared" si="6"/>
        <v>0</v>
      </c>
      <c r="AK33" s="11" t="b">
        <f t="shared" si="7"/>
        <v>0</v>
      </c>
      <c r="AM33" s="11" t="b">
        <f t="shared" si="8"/>
        <v>0</v>
      </c>
      <c r="AN33" s="11" t="b">
        <f t="shared" si="9"/>
        <v>0</v>
      </c>
      <c r="AO33" s="11" t="b">
        <f t="shared" si="10"/>
        <v>0</v>
      </c>
    </row>
    <row r="34" spans="2:41" ht="35.25" customHeight="1" x14ac:dyDescent="0.2">
      <c r="B34" s="8">
        <v>44767</v>
      </c>
      <c r="C34" s="1">
        <f t="shared" si="11"/>
        <v>44767</v>
      </c>
      <c r="D34" s="7"/>
      <c r="E34" s="41"/>
      <c r="F34" s="33"/>
      <c r="G34" s="6"/>
      <c r="H34" s="6"/>
      <c r="I34" s="35"/>
      <c r="J34" s="9"/>
      <c r="K34" s="33"/>
      <c r="L34" s="40"/>
      <c r="M34" s="41"/>
      <c r="N34" s="41"/>
      <c r="O34" s="41"/>
      <c r="P34" s="41"/>
      <c r="Q34" s="41"/>
      <c r="R34" s="6"/>
      <c r="S34" s="119"/>
      <c r="T34" s="120"/>
      <c r="U34" s="121"/>
      <c r="W34" s="11" t="b">
        <f t="shared" si="12"/>
        <v>0</v>
      </c>
      <c r="X34" s="11" t="b">
        <f t="shared" si="0"/>
        <v>0</v>
      </c>
      <c r="Y34" s="11" t="b">
        <f t="shared" si="1"/>
        <v>0</v>
      </c>
      <c r="AA34" s="11" t="b">
        <f t="shared" si="2"/>
        <v>0</v>
      </c>
      <c r="AB34" s="11" t="b">
        <f t="shared" si="3"/>
        <v>0</v>
      </c>
      <c r="AC34" s="11" t="b">
        <f t="shared" si="4"/>
        <v>0</v>
      </c>
      <c r="AE34" s="11" t="b">
        <f t="shared" si="13"/>
        <v>0</v>
      </c>
      <c r="AF34" s="11" t="b">
        <f t="shared" si="14"/>
        <v>0</v>
      </c>
      <c r="AG34" s="11" t="b">
        <f t="shared" si="15"/>
        <v>0</v>
      </c>
      <c r="AI34" s="11" t="b">
        <f t="shared" si="5"/>
        <v>0</v>
      </c>
      <c r="AJ34" s="11" t="b">
        <f t="shared" si="6"/>
        <v>0</v>
      </c>
      <c r="AK34" s="11" t="b">
        <f t="shared" si="7"/>
        <v>0</v>
      </c>
      <c r="AM34" s="11" t="b">
        <f t="shared" si="8"/>
        <v>0</v>
      </c>
      <c r="AN34" s="11" t="b">
        <f t="shared" si="9"/>
        <v>0</v>
      </c>
      <c r="AO34" s="11" t="b">
        <f t="shared" si="10"/>
        <v>0</v>
      </c>
    </row>
    <row r="35" spans="2:41" ht="35.25" customHeight="1" x14ac:dyDescent="0.2">
      <c r="B35" s="8">
        <v>44768</v>
      </c>
      <c r="C35" s="1">
        <f t="shared" si="11"/>
        <v>44768</v>
      </c>
      <c r="D35" s="7"/>
      <c r="E35" s="41"/>
      <c r="F35" s="33"/>
      <c r="G35" s="6"/>
      <c r="H35" s="6"/>
      <c r="I35" s="35"/>
      <c r="J35" s="9"/>
      <c r="K35" s="33"/>
      <c r="L35" s="40"/>
      <c r="M35" s="41"/>
      <c r="N35" s="41"/>
      <c r="O35" s="41"/>
      <c r="P35" s="41"/>
      <c r="Q35" s="41"/>
      <c r="R35" s="6"/>
      <c r="S35" s="119"/>
      <c r="T35" s="120"/>
      <c r="U35" s="121"/>
      <c r="W35" s="11" t="b">
        <f t="shared" si="12"/>
        <v>0</v>
      </c>
      <c r="X35" s="11" t="b">
        <f t="shared" si="0"/>
        <v>0</v>
      </c>
      <c r="Y35" s="11" t="b">
        <f t="shared" si="1"/>
        <v>0</v>
      </c>
      <c r="AA35" s="11" t="b">
        <f t="shared" si="2"/>
        <v>0</v>
      </c>
      <c r="AB35" s="11" t="b">
        <f t="shared" si="3"/>
        <v>0</v>
      </c>
      <c r="AC35" s="11" t="b">
        <f t="shared" si="4"/>
        <v>0</v>
      </c>
      <c r="AE35" s="11" t="b">
        <f t="shared" si="13"/>
        <v>0</v>
      </c>
      <c r="AF35" s="11" t="b">
        <f t="shared" si="14"/>
        <v>0</v>
      </c>
      <c r="AG35" s="11" t="b">
        <f t="shared" si="15"/>
        <v>0</v>
      </c>
      <c r="AI35" s="11" t="b">
        <f t="shared" si="5"/>
        <v>0</v>
      </c>
      <c r="AJ35" s="11" t="b">
        <f t="shared" si="6"/>
        <v>0</v>
      </c>
      <c r="AK35" s="11" t="b">
        <f t="shared" si="7"/>
        <v>0</v>
      </c>
      <c r="AM35" s="11" t="b">
        <f t="shared" si="8"/>
        <v>0</v>
      </c>
      <c r="AN35" s="11" t="b">
        <f t="shared" si="9"/>
        <v>0</v>
      </c>
      <c r="AO35" s="11" t="b">
        <f t="shared" si="10"/>
        <v>0</v>
      </c>
    </row>
    <row r="36" spans="2:41" ht="35.25" customHeight="1" x14ac:dyDescent="0.2">
      <c r="B36" s="8">
        <v>44769</v>
      </c>
      <c r="C36" s="1">
        <f t="shared" si="11"/>
        <v>44769</v>
      </c>
      <c r="D36" s="7"/>
      <c r="E36" s="41"/>
      <c r="F36" s="33"/>
      <c r="G36" s="6"/>
      <c r="H36" s="6"/>
      <c r="I36" s="35"/>
      <c r="J36" s="9"/>
      <c r="K36" s="33"/>
      <c r="L36" s="40"/>
      <c r="M36" s="41"/>
      <c r="N36" s="41"/>
      <c r="O36" s="41"/>
      <c r="P36" s="41"/>
      <c r="Q36" s="41"/>
      <c r="R36" s="6"/>
      <c r="S36" s="119"/>
      <c r="T36" s="114"/>
      <c r="U36" s="115"/>
      <c r="W36" s="11" t="b">
        <f t="shared" si="12"/>
        <v>0</v>
      </c>
      <c r="X36" s="11" t="b">
        <f t="shared" si="0"/>
        <v>0</v>
      </c>
      <c r="Y36" s="11" t="b">
        <f t="shared" si="1"/>
        <v>0</v>
      </c>
      <c r="AA36" s="11" t="b">
        <f t="shared" si="2"/>
        <v>0</v>
      </c>
      <c r="AB36" s="11" t="b">
        <f t="shared" si="3"/>
        <v>0</v>
      </c>
      <c r="AC36" s="11" t="b">
        <f t="shared" si="4"/>
        <v>0</v>
      </c>
      <c r="AE36" s="11" t="b">
        <f t="shared" si="13"/>
        <v>0</v>
      </c>
      <c r="AF36" s="11" t="b">
        <f t="shared" si="14"/>
        <v>0</v>
      </c>
      <c r="AG36" s="11" t="b">
        <f t="shared" si="15"/>
        <v>0</v>
      </c>
      <c r="AI36" s="11" t="b">
        <f t="shared" si="5"/>
        <v>0</v>
      </c>
      <c r="AJ36" s="11" t="b">
        <f t="shared" si="6"/>
        <v>0</v>
      </c>
      <c r="AK36" s="11" t="b">
        <f t="shared" si="7"/>
        <v>0</v>
      </c>
      <c r="AM36" s="11" t="b">
        <f t="shared" si="8"/>
        <v>0</v>
      </c>
      <c r="AN36" s="11" t="b">
        <f t="shared" si="9"/>
        <v>0</v>
      </c>
      <c r="AO36" s="11" t="b">
        <f t="shared" si="10"/>
        <v>0</v>
      </c>
    </row>
    <row r="37" spans="2:41" ht="35.25" customHeight="1" x14ac:dyDescent="0.2">
      <c r="B37" s="8">
        <v>44770</v>
      </c>
      <c r="C37" s="1">
        <f t="shared" si="11"/>
        <v>44770</v>
      </c>
      <c r="D37" s="7"/>
      <c r="E37" s="41"/>
      <c r="F37" s="33"/>
      <c r="G37" s="6"/>
      <c r="H37" s="6"/>
      <c r="I37" s="35"/>
      <c r="J37" s="9"/>
      <c r="K37" s="33"/>
      <c r="L37" s="40"/>
      <c r="M37" s="41"/>
      <c r="N37" s="41"/>
      <c r="O37" s="41"/>
      <c r="P37" s="41"/>
      <c r="Q37" s="41"/>
      <c r="R37" s="6"/>
      <c r="S37" s="122"/>
      <c r="T37" s="123"/>
      <c r="U37" s="124"/>
      <c r="W37" s="11" t="b">
        <f t="shared" si="12"/>
        <v>0</v>
      </c>
      <c r="X37" s="11" t="b">
        <f t="shared" si="0"/>
        <v>0</v>
      </c>
      <c r="Y37" s="11" t="b">
        <f t="shared" si="1"/>
        <v>0</v>
      </c>
      <c r="AA37" s="11" t="b">
        <f t="shared" si="2"/>
        <v>0</v>
      </c>
      <c r="AB37" s="11" t="b">
        <f t="shared" si="3"/>
        <v>0</v>
      </c>
      <c r="AC37" s="11" t="b">
        <f t="shared" si="4"/>
        <v>0</v>
      </c>
      <c r="AE37" s="11" t="b">
        <f t="shared" si="13"/>
        <v>0</v>
      </c>
      <c r="AF37" s="11" t="b">
        <f t="shared" si="14"/>
        <v>0</v>
      </c>
      <c r="AG37" s="11" t="b">
        <f t="shared" si="15"/>
        <v>0</v>
      </c>
      <c r="AI37" s="11" t="b">
        <f t="shared" si="5"/>
        <v>0</v>
      </c>
      <c r="AJ37" s="11" t="b">
        <f t="shared" si="6"/>
        <v>0</v>
      </c>
      <c r="AK37" s="11" t="b">
        <f t="shared" si="7"/>
        <v>0</v>
      </c>
      <c r="AM37" s="11" t="b">
        <f t="shared" si="8"/>
        <v>0</v>
      </c>
      <c r="AN37" s="11" t="b">
        <f t="shared" si="9"/>
        <v>0</v>
      </c>
      <c r="AO37" s="11" t="b">
        <f t="shared" si="10"/>
        <v>0</v>
      </c>
    </row>
    <row r="38" spans="2:41" ht="35.25" customHeight="1" x14ac:dyDescent="0.2">
      <c r="B38" s="8">
        <v>44771</v>
      </c>
      <c r="C38" s="1">
        <f t="shared" si="11"/>
        <v>44771</v>
      </c>
      <c r="D38" s="7"/>
      <c r="E38" s="41"/>
      <c r="F38" s="33"/>
      <c r="G38" s="6"/>
      <c r="H38" s="6"/>
      <c r="I38" s="35"/>
      <c r="J38" s="9"/>
      <c r="K38" s="33"/>
      <c r="L38" s="40"/>
      <c r="M38" s="41"/>
      <c r="N38" s="41"/>
      <c r="O38" s="41"/>
      <c r="P38" s="41"/>
      <c r="Q38" s="41"/>
      <c r="R38" s="6"/>
      <c r="S38" s="128"/>
      <c r="T38" s="129"/>
      <c r="U38" s="130"/>
      <c r="W38" s="11" t="b">
        <f t="shared" si="12"/>
        <v>0</v>
      </c>
      <c r="X38" s="11" t="b">
        <f t="shared" si="0"/>
        <v>0</v>
      </c>
      <c r="Y38" s="11" t="b">
        <f t="shared" si="1"/>
        <v>0</v>
      </c>
      <c r="AA38" s="11" t="b">
        <f t="shared" si="2"/>
        <v>0</v>
      </c>
      <c r="AB38" s="11" t="b">
        <f t="shared" si="3"/>
        <v>0</v>
      </c>
      <c r="AC38" s="11" t="b">
        <f t="shared" si="4"/>
        <v>0</v>
      </c>
      <c r="AE38" s="11" t="b">
        <f t="shared" si="13"/>
        <v>0</v>
      </c>
      <c r="AF38" s="11" t="b">
        <f t="shared" si="14"/>
        <v>0</v>
      </c>
      <c r="AG38" s="11" t="b">
        <f t="shared" si="15"/>
        <v>0</v>
      </c>
      <c r="AI38" s="11" t="b">
        <f t="shared" si="5"/>
        <v>0</v>
      </c>
      <c r="AJ38" s="11" t="b">
        <f t="shared" si="6"/>
        <v>0</v>
      </c>
      <c r="AK38" s="11" t="b">
        <f t="shared" si="7"/>
        <v>0</v>
      </c>
      <c r="AM38" s="11" t="b">
        <f t="shared" si="8"/>
        <v>0</v>
      </c>
      <c r="AN38" s="11" t="b">
        <f t="shared" si="9"/>
        <v>0</v>
      </c>
      <c r="AO38" s="11" t="b">
        <f t="shared" si="10"/>
        <v>0</v>
      </c>
    </row>
    <row r="39" spans="2:41" ht="35.25" customHeight="1" x14ac:dyDescent="0.2">
      <c r="B39" s="5">
        <v>44772</v>
      </c>
      <c r="C39" s="4">
        <f t="shared" si="11"/>
        <v>44772</v>
      </c>
      <c r="D39" s="3"/>
      <c r="E39" s="43"/>
      <c r="F39" s="34"/>
      <c r="G39" s="2"/>
      <c r="H39" s="2"/>
      <c r="I39" s="36"/>
      <c r="J39" s="10"/>
      <c r="K39" s="34"/>
      <c r="L39" s="42"/>
      <c r="M39" s="43"/>
      <c r="N39" s="43"/>
      <c r="O39" s="43"/>
      <c r="P39" s="43"/>
      <c r="Q39" s="43"/>
      <c r="R39" s="2"/>
      <c r="S39" s="99"/>
      <c r="T39" s="100"/>
      <c r="U39" s="101"/>
      <c r="W39" s="11" t="b">
        <f t="shared" si="12"/>
        <v>0</v>
      </c>
      <c r="X39" s="11" t="b">
        <f t="shared" si="0"/>
        <v>0</v>
      </c>
      <c r="Y39" s="11" t="b">
        <f t="shared" si="1"/>
        <v>0</v>
      </c>
      <c r="AA39" s="11" t="b">
        <f t="shared" si="2"/>
        <v>0</v>
      </c>
      <c r="AB39" s="11" t="b">
        <f t="shared" si="3"/>
        <v>0</v>
      </c>
      <c r="AC39" s="11" t="b">
        <f t="shared" si="4"/>
        <v>0</v>
      </c>
      <c r="AE39" s="11" t="b">
        <f t="shared" si="13"/>
        <v>0</v>
      </c>
      <c r="AF39" s="11" t="b">
        <f t="shared" si="14"/>
        <v>0</v>
      </c>
      <c r="AG39" s="11" t="b">
        <f t="shared" si="15"/>
        <v>0</v>
      </c>
      <c r="AI39" s="11" t="b">
        <f t="shared" si="5"/>
        <v>0</v>
      </c>
      <c r="AJ39" s="11" t="b">
        <f t="shared" si="6"/>
        <v>0</v>
      </c>
      <c r="AK39" s="11" t="b">
        <f t="shared" si="7"/>
        <v>0</v>
      </c>
      <c r="AM39" s="11" t="b">
        <f t="shared" si="8"/>
        <v>0</v>
      </c>
      <c r="AN39" s="11" t="b">
        <f t="shared" si="9"/>
        <v>0</v>
      </c>
      <c r="AO39" s="11" t="b">
        <f t="shared" si="10"/>
        <v>0</v>
      </c>
    </row>
    <row r="40" spans="2:41" ht="36" customHeight="1" thickBot="1" x14ac:dyDescent="0.25">
      <c r="B40" s="5">
        <v>44773</v>
      </c>
      <c r="C40" s="4">
        <f t="shared" si="11"/>
        <v>44773</v>
      </c>
      <c r="D40" s="3"/>
      <c r="E40" s="43"/>
      <c r="F40" s="34"/>
      <c r="G40" s="2"/>
      <c r="H40" s="2"/>
      <c r="I40" s="36"/>
      <c r="J40" s="10"/>
      <c r="K40" s="34"/>
      <c r="L40" s="42"/>
      <c r="M40" s="43"/>
      <c r="N40" s="43"/>
      <c r="O40" s="43"/>
      <c r="P40" s="43"/>
      <c r="Q40" s="43"/>
      <c r="R40" s="61"/>
      <c r="S40" s="131"/>
      <c r="T40" s="138"/>
      <c r="U40" s="139"/>
      <c r="W40" s="11" t="b">
        <f t="shared" si="12"/>
        <v>0</v>
      </c>
      <c r="X40" s="11" t="b">
        <f t="shared" si="0"/>
        <v>0</v>
      </c>
      <c r="Y40" s="11" t="b">
        <f t="shared" si="1"/>
        <v>0</v>
      </c>
      <c r="AA40" s="11" t="b">
        <f t="shared" si="2"/>
        <v>0</v>
      </c>
      <c r="AB40" s="11" t="b">
        <f t="shared" si="3"/>
        <v>0</v>
      </c>
      <c r="AC40" s="11" t="b">
        <f t="shared" si="4"/>
        <v>0</v>
      </c>
      <c r="AE40" s="11" t="b">
        <f t="shared" si="13"/>
        <v>0</v>
      </c>
      <c r="AF40" s="11" t="b">
        <f t="shared" si="14"/>
        <v>0</v>
      </c>
      <c r="AG40" s="11" t="b">
        <f t="shared" si="15"/>
        <v>0</v>
      </c>
      <c r="AI40" s="11" t="b">
        <f t="shared" si="5"/>
        <v>0</v>
      </c>
      <c r="AJ40" s="11" t="b">
        <f t="shared" si="6"/>
        <v>0</v>
      </c>
      <c r="AK40" s="11" t="b">
        <f t="shared" si="7"/>
        <v>0</v>
      </c>
      <c r="AM40" s="11" t="b">
        <f t="shared" si="8"/>
        <v>0</v>
      </c>
      <c r="AN40" s="11" t="b">
        <f t="shared" si="9"/>
        <v>0</v>
      </c>
      <c r="AO40" s="11" t="b">
        <f t="shared" si="10"/>
        <v>0</v>
      </c>
    </row>
    <row r="41" spans="2:41" ht="35.25" customHeight="1" thickTop="1" x14ac:dyDescent="0.2">
      <c r="B41" s="92" t="s">
        <v>2</v>
      </c>
      <c r="C41" s="93"/>
      <c r="D41" s="19">
        <f>COUNTIF(D10:D40,"☑個")</f>
        <v>0</v>
      </c>
      <c r="E41" s="19">
        <f>COUNTIF(E10:E40,"☑集")</f>
        <v>0</v>
      </c>
      <c r="F41" s="19">
        <f>COUNTIF(F10:F40,"☑業")</f>
        <v>0</v>
      </c>
      <c r="G41" s="19">
        <f>COUNTIF(G10:G40,"☑統")</f>
        <v>0</v>
      </c>
      <c r="H41" s="19">
        <f>COUNTIF(H10:H40,"☑専")</f>
        <v>0</v>
      </c>
      <c r="I41" s="20">
        <f>COUNTIF(I10:I40,"☑実")</f>
        <v>0</v>
      </c>
      <c r="J41" s="20">
        <f>COUNTIF(J10:J40,"☑移")</f>
        <v>0</v>
      </c>
      <c r="K41" s="21">
        <f>COUNTIF(K10:K40,"☑補事")</f>
        <v>0</v>
      </c>
      <c r="L41" s="22">
        <f>COUNTIF(L10:L40,"☑パ")</f>
        <v>0</v>
      </c>
      <c r="M41" s="19">
        <f>COUNTIF(M10:M40,"☑演")</f>
        <v>0</v>
      </c>
      <c r="N41" s="19">
        <f>COUNTIF(N10:N40,"☑講")</f>
        <v>0</v>
      </c>
      <c r="O41" s="19">
        <f>COUNTIF(O10:O40,"☑相")</f>
        <v>0</v>
      </c>
      <c r="P41" s="19">
        <f>COUNTIF(P10:P40,"☑調")</f>
        <v>0</v>
      </c>
      <c r="Q41" s="19">
        <f>COUNTIF(Q10:Q40,"☑情")</f>
        <v>0</v>
      </c>
      <c r="R41" s="20">
        <f>COUNTIF(R10:R40,"☑他")</f>
        <v>0</v>
      </c>
      <c r="S41" s="23"/>
      <c r="T41" s="24"/>
      <c r="U41" s="25"/>
      <c r="W41" s="11">
        <f>SUM(W10:W40)</f>
        <v>0</v>
      </c>
      <c r="X41" s="11">
        <f t="shared" ref="X41:Y41" si="16">SUM(X10:X40)</f>
        <v>0</v>
      </c>
      <c r="Y41" s="11">
        <f t="shared" si="16"/>
        <v>0</v>
      </c>
      <c r="AA41" s="11">
        <f>SUM(AA10:AA40)</f>
        <v>0</v>
      </c>
      <c r="AB41" s="11">
        <f t="shared" ref="AB41:AC41" si="17">SUM(AB10:AB40)</f>
        <v>0</v>
      </c>
      <c r="AC41" s="11">
        <f t="shared" si="17"/>
        <v>0</v>
      </c>
      <c r="AE41" s="11">
        <f>SUM(AE10:AE40)</f>
        <v>0</v>
      </c>
      <c r="AF41" s="11">
        <f>SUM(AF10:AF40)</f>
        <v>0</v>
      </c>
      <c r="AG41" s="11">
        <f>SUM(AG10:AG40)</f>
        <v>0</v>
      </c>
      <c r="AI41" s="11">
        <f>SUM(AI10:AI40)</f>
        <v>0</v>
      </c>
      <c r="AJ41" s="11">
        <f t="shared" ref="AJ41:AK41" si="18">SUM(AJ10:AJ40)</f>
        <v>0</v>
      </c>
      <c r="AK41" s="11">
        <f t="shared" si="18"/>
        <v>0</v>
      </c>
      <c r="AM41" s="11">
        <f>SUM(AM10:AM40)</f>
        <v>0</v>
      </c>
      <c r="AN41" s="11">
        <f t="shared" ref="AN41:AO41" si="19">SUM(AN10:AN40)</f>
        <v>0</v>
      </c>
      <c r="AO41" s="11">
        <f t="shared" si="19"/>
        <v>0</v>
      </c>
    </row>
    <row r="42" spans="2:41" ht="15" customHeight="1" x14ac:dyDescent="0.2">
      <c r="B42" s="94" t="s">
        <v>68</v>
      </c>
      <c r="C42" s="94"/>
      <c r="D42" s="94"/>
      <c r="E42" s="94"/>
      <c r="F42" s="94"/>
      <c r="G42" s="94"/>
      <c r="H42" s="94"/>
      <c r="I42" s="26"/>
      <c r="J42" s="26"/>
      <c r="K42" s="26"/>
      <c r="L42" s="26"/>
      <c r="M42" s="26"/>
      <c r="N42" s="26"/>
      <c r="O42" s="26"/>
      <c r="P42" s="27"/>
      <c r="R42" s="28"/>
      <c r="S42" s="29"/>
      <c r="T42" s="29"/>
      <c r="U42" s="29"/>
    </row>
    <row r="43" spans="2:41" ht="9" customHeight="1" x14ac:dyDescent="0.2">
      <c r="B43" s="30"/>
      <c r="C43" s="30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T43" s="30"/>
      <c r="U43" s="30"/>
    </row>
    <row r="44" spans="2:41" ht="9" customHeight="1" x14ac:dyDescent="0.2">
      <c r="B44" s="30"/>
      <c r="C44" s="30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T44" s="31"/>
      <c r="U44" s="31"/>
    </row>
    <row r="45" spans="2:41" ht="15" customHeight="1" x14ac:dyDescent="0.2">
      <c r="B45" s="38" t="s">
        <v>40</v>
      </c>
      <c r="C45" s="38" t="s">
        <v>41</v>
      </c>
      <c r="D45" s="38" t="s">
        <v>42</v>
      </c>
      <c r="E45" s="37"/>
      <c r="F45" s="38" t="s">
        <v>43</v>
      </c>
      <c r="G45" s="38" t="s">
        <v>44</v>
      </c>
      <c r="H45" s="38" t="s">
        <v>45</v>
      </c>
      <c r="I45" s="37"/>
      <c r="J45" s="38" t="s">
        <v>57</v>
      </c>
      <c r="K45" s="38" t="s">
        <v>58</v>
      </c>
      <c r="L45" s="38" t="s">
        <v>59</v>
      </c>
      <c r="M45" s="37"/>
      <c r="N45" s="38" t="s">
        <v>46</v>
      </c>
      <c r="O45" s="38" t="s">
        <v>47</v>
      </c>
      <c r="P45" s="38" t="s">
        <v>48</v>
      </c>
      <c r="Q45" s="37"/>
      <c r="R45" s="38" t="s">
        <v>49</v>
      </c>
      <c r="S45" s="38" t="s">
        <v>50</v>
      </c>
      <c r="T45" s="38" t="s">
        <v>51</v>
      </c>
      <c r="U45" s="18"/>
      <c r="V45" s="18"/>
      <c r="X45" s="32"/>
      <c r="Y45" s="32"/>
    </row>
    <row r="46" spans="2:41" x14ac:dyDescent="0.2">
      <c r="B46" s="39">
        <f>W41</f>
        <v>0</v>
      </c>
      <c r="C46" s="39">
        <f>X41</f>
        <v>0</v>
      </c>
      <c r="D46" s="39">
        <f>Y41</f>
        <v>0</v>
      </c>
      <c r="F46" s="39">
        <f>AA41</f>
        <v>0</v>
      </c>
      <c r="G46" s="39">
        <f>AB41</f>
        <v>0</v>
      </c>
      <c r="H46" s="39">
        <f>AC41</f>
        <v>0</v>
      </c>
      <c r="J46" s="39">
        <f>AE41</f>
        <v>0</v>
      </c>
      <c r="K46" s="39">
        <f>AF41</f>
        <v>0</v>
      </c>
      <c r="L46" s="39">
        <f>AG41</f>
        <v>0</v>
      </c>
      <c r="N46" s="39">
        <f>AI41</f>
        <v>0</v>
      </c>
      <c r="O46" s="39">
        <f>AJ41</f>
        <v>0</v>
      </c>
      <c r="P46" s="39">
        <f>AK41</f>
        <v>0</v>
      </c>
      <c r="R46" s="39">
        <f>AM41</f>
        <v>0</v>
      </c>
      <c r="S46" s="39">
        <f>AN41</f>
        <v>0</v>
      </c>
      <c r="T46" s="39">
        <f>AO41</f>
        <v>0</v>
      </c>
    </row>
    <row r="47" spans="2:41" s="46" customFormat="1" ht="18.75" customHeight="1" x14ac:dyDescent="0.2"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</row>
  </sheetData>
  <mergeCells count="53">
    <mergeCell ref="B42:H42"/>
    <mergeCell ref="B41:C41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S39:U39"/>
    <mergeCell ref="S40:U40"/>
    <mergeCell ref="S29:U29"/>
    <mergeCell ref="S18:U18"/>
    <mergeCell ref="S19:U19"/>
    <mergeCell ref="S20:U20"/>
    <mergeCell ref="S21:U21"/>
    <mergeCell ref="S22:U22"/>
    <mergeCell ref="S23:U23"/>
    <mergeCell ref="S24:U24"/>
    <mergeCell ref="S25:U25"/>
    <mergeCell ref="S26:U26"/>
    <mergeCell ref="S27:U27"/>
    <mergeCell ref="S28:U28"/>
    <mergeCell ref="S17:U17"/>
    <mergeCell ref="O8:O9"/>
    <mergeCell ref="P8:P9"/>
    <mergeCell ref="Q8:Q9"/>
    <mergeCell ref="R8:R9"/>
    <mergeCell ref="S10:U10"/>
    <mergeCell ref="S11:U11"/>
    <mergeCell ref="S12:U12"/>
    <mergeCell ref="S13:U13"/>
    <mergeCell ref="S14:U14"/>
    <mergeCell ref="S15:U15"/>
    <mergeCell ref="S16:U16"/>
    <mergeCell ref="N8:N9"/>
    <mergeCell ref="B2:U2"/>
    <mergeCell ref="B3:C3"/>
    <mergeCell ref="P4:Q4"/>
    <mergeCell ref="R4:U4"/>
    <mergeCell ref="B6:C9"/>
    <mergeCell ref="D6:R6"/>
    <mergeCell ref="S6:U9"/>
    <mergeCell ref="D7:K7"/>
    <mergeCell ref="L7:R7"/>
    <mergeCell ref="D8:F8"/>
    <mergeCell ref="G8:G9"/>
    <mergeCell ref="H8:H9"/>
    <mergeCell ref="I8:K9"/>
    <mergeCell ref="L8:L9"/>
    <mergeCell ref="M8:M9"/>
  </mergeCells>
  <phoneticPr fontId="1"/>
  <dataValidations count="15">
    <dataValidation type="list" allowBlank="1" showInputMessage="1" showErrorMessage="1" sqref="D10:D40" xr:uid="{00000000-0002-0000-0300-000000000000}">
      <formula1>"☑個"</formula1>
    </dataValidation>
    <dataValidation type="list" allowBlank="1" showInputMessage="1" showErrorMessage="1" sqref="E10:E40" xr:uid="{00000000-0002-0000-0300-000001000000}">
      <formula1>"☑集"</formula1>
    </dataValidation>
    <dataValidation type="list" allowBlank="1" showInputMessage="1" showErrorMessage="1" sqref="G10:G40" xr:uid="{00000000-0002-0000-0300-000002000000}">
      <formula1>"☑統"</formula1>
    </dataValidation>
    <dataValidation type="list" allowBlank="1" showInputMessage="1" showErrorMessage="1" sqref="H10:H40" xr:uid="{00000000-0002-0000-0300-000003000000}">
      <formula1>"☑専"</formula1>
    </dataValidation>
    <dataValidation type="list" allowBlank="1" showInputMessage="1" showErrorMessage="1" sqref="I10:I40" xr:uid="{00000000-0002-0000-0300-000004000000}">
      <formula1>"☑実"</formula1>
    </dataValidation>
    <dataValidation type="list" allowBlank="1" showInputMessage="1" showErrorMessage="1" sqref="J10:J40" xr:uid="{00000000-0002-0000-0300-000005000000}">
      <formula1>"☑移"</formula1>
    </dataValidation>
    <dataValidation type="list" allowBlank="1" showInputMessage="1" showErrorMessage="1" sqref="K10:K40" xr:uid="{00000000-0002-0000-0300-000006000000}">
      <formula1>"☑補事"</formula1>
    </dataValidation>
    <dataValidation type="list" allowBlank="1" showInputMessage="1" showErrorMessage="1" sqref="L10:L40" xr:uid="{00000000-0002-0000-0300-000007000000}">
      <formula1>"☑パ"</formula1>
    </dataValidation>
    <dataValidation type="list" allowBlank="1" showInputMessage="1" showErrorMessage="1" sqref="M10:M40" xr:uid="{00000000-0002-0000-0300-000008000000}">
      <formula1>"☑演"</formula1>
    </dataValidation>
    <dataValidation type="list" allowBlank="1" showInputMessage="1" showErrorMessage="1" sqref="N10:N40" xr:uid="{00000000-0002-0000-0300-000009000000}">
      <formula1>"☑講"</formula1>
    </dataValidation>
    <dataValidation type="list" allowBlank="1" showInputMessage="1" showErrorMessage="1" sqref="O10:O40" xr:uid="{00000000-0002-0000-0300-00000A000000}">
      <formula1>"☑相"</formula1>
    </dataValidation>
    <dataValidation type="list" allowBlank="1" showInputMessage="1" showErrorMessage="1" sqref="P10:P40" xr:uid="{00000000-0002-0000-0300-00000B000000}">
      <formula1>"☑調"</formula1>
    </dataValidation>
    <dataValidation type="list" allowBlank="1" showInputMessage="1" showErrorMessage="1" sqref="Q10:Q40" xr:uid="{00000000-0002-0000-0300-00000C000000}">
      <formula1>"☑情"</formula1>
    </dataValidation>
    <dataValidation type="list" allowBlank="1" showInputMessage="1" showErrorMessage="1" sqref="R10:R40" xr:uid="{00000000-0002-0000-0300-00000D000000}">
      <formula1>"☑他"</formula1>
    </dataValidation>
    <dataValidation type="list" allowBlank="1" showInputMessage="1" showErrorMessage="1" sqref="F10:F40" xr:uid="{00000000-0002-0000-0300-00000E000000}">
      <formula1>"☑業"</formula1>
    </dataValidation>
  </dataValidations>
  <pageMargins left="0.54" right="0.15748031496062992" top="0.32" bottom="0.23622047244094491" header="0.15748031496062992" footer="0.15748031496062992"/>
  <pageSetup paperSize="9" scale="59" orientation="portrait" horizontalDpi="300" verticalDpi="300" r:id="rId1"/>
  <headerFooter>
    <oddHeader>&amp;L&amp;12　
　様式第9号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Q47"/>
  <sheetViews>
    <sheetView view="pageBreakPreview" zoomScale="70" zoomScaleNormal="85" zoomScaleSheetLayoutView="70" workbookViewId="0">
      <pane xSplit="21" ySplit="9" topLeftCell="V10" activePane="bottomRight" state="frozen"/>
      <selection activeCell="U41" sqref="U41"/>
      <selection pane="topRight" activeCell="U41" sqref="U41"/>
      <selection pane="bottomLeft" activeCell="U41" sqref="U41"/>
      <selection pane="bottomRight" activeCell="AV12" sqref="AV12"/>
    </sheetView>
  </sheetViews>
  <sheetFormatPr defaultColWidth="9" defaultRowHeight="13.2" x14ac:dyDescent="0.2"/>
  <cols>
    <col min="1" max="1" width="1.88671875" style="11" customWidth="1"/>
    <col min="2" max="2" width="7.109375" style="11" customWidth="1"/>
    <col min="3" max="3" width="8.21875" style="11" customWidth="1"/>
    <col min="4" max="18" width="7.6640625" style="11" customWidth="1"/>
    <col min="19" max="19" width="7.21875" style="11" customWidth="1"/>
    <col min="20" max="20" width="7" style="11" customWidth="1"/>
    <col min="21" max="21" width="11.33203125" style="11" customWidth="1"/>
    <col min="22" max="22" width="9" style="11"/>
    <col min="23" max="23" width="7.88671875" style="11" hidden="1" customWidth="1"/>
    <col min="24" max="25" width="9" style="11" hidden="1" customWidth="1"/>
    <col min="26" max="26" width="2.6640625" style="11" hidden="1" customWidth="1"/>
    <col min="27" max="29" width="9" style="11" hidden="1" customWidth="1"/>
    <col min="30" max="30" width="3.21875" style="11" hidden="1" customWidth="1"/>
    <col min="31" max="33" width="8.77734375" style="11" hidden="1" customWidth="1"/>
    <col min="34" max="34" width="5" style="11" hidden="1" customWidth="1"/>
    <col min="35" max="37" width="9" style="11" hidden="1" customWidth="1"/>
    <col min="38" max="38" width="3.33203125" style="11" hidden="1" customWidth="1"/>
    <col min="39" max="41" width="9" style="11" hidden="1" customWidth="1"/>
    <col min="42" max="16384" width="9" style="11"/>
  </cols>
  <sheetData>
    <row r="1" spans="2:43" ht="8.25" customHeight="1" x14ac:dyDescent="0.2">
      <c r="J1" s="12"/>
      <c r="K1" s="12"/>
      <c r="L1" s="12"/>
      <c r="M1" s="12"/>
      <c r="N1" s="12"/>
    </row>
    <row r="2" spans="2:43" ht="25.5" customHeight="1" x14ac:dyDescent="0.2">
      <c r="B2" s="68" t="s">
        <v>62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2:43" ht="20.25" customHeight="1" x14ac:dyDescent="0.2">
      <c r="B3" s="91" t="s">
        <v>69</v>
      </c>
      <c r="C3" s="91"/>
      <c r="M3" s="11" t="s">
        <v>14</v>
      </c>
    </row>
    <row r="4" spans="2:43" ht="28.5" customHeight="1" x14ac:dyDescent="0.2">
      <c r="B4" s="48">
        <v>8</v>
      </c>
      <c r="C4" s="13" t="s">
        <v>13</v>
      </c>
      <c r="D4" s="14"/>
      <c r="E4" s="14"/>
      <c r="F4" s="14"/>
      <c r="G4" s="14"/>
      <c r="H4" s="14"/>
      <c r="I4" s="14"/>
      <c r="J4" s="14"/>
      <c r="K4" s="14"/>
      <c r="L4" s="14"/>
      <c r="M4" s="15"/>
      <c r="N4" s="15"/>
      <c r="O4" s="14"/>
      <c r="P4" s="69" t="s">
        <v>12</v>
      </c>
      <c r="Q4" s="70"/>
      <c r="R4" s="135"/>
      <c r="S4" s="136"/>
      <c r="T4" s="136"/>
      <c r="U4" s="137"/>
    </row>
    <row r="5" spans="2:43" ht="13.5" customHeight="1" x14ac:dyDescent="0.2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7"/>
      <c r="U5" s="17"/>
    </row>
    <row r="6" spans="2:43" ht="25.5" customHeight="1" x14ac:dyDescent="0.2">
      <c r="B6" s="72" t="s">
        <v>1</v>
      </c>
      <c r="C6" s="73"/>
      <c r="D6" s="78" t="s">
        <v>11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/>
      <c r="S6" s="81" t="s">
        <v>10</v>
      </c>
      <c r="T6" s="82"/>
      <c r="U6" s="83"/>
    </row>
    <row r="7" spans="2:43" ht="23.25" customHeight="1" x14ac:dyDescent="0.2">
      <c r="B7" s="74"/>
      <c r="C7" s="75"/>
      <c r="D7" s="78" t="s">
        <v>9</v>
      </c>
      <c r="E7" s="79"/>
      <c r="F7" s="79"/>
      <c r="G7" s="79"/>
      <c r="H7" s="79"/>
      <c r="I7" s="79"/>
      <c r="J7" s="79"/>
      <c r="K7" s="95"/>
      <c r="L7" s="80" t="s">
        <v>8</v>
      </c>
      <c r="M7" s="90"/>
      <c r="N7" s="90"/>
      <c r="O7" s="90"/>
      <c r="P7" s="90"/>
      <c r="Q7" s="90"/>
      <c r="R7" s="90"/>
      <c r="S7" s="84"/>
      <c r="T7" s="85"/>
      <c r="U7" s="86"/>
    </row>
    <row r="8" spans="2:43" ht="21.75" customHeight="1" x14ac:dyDescent="0.2">
      <c r="B8" s="74"/>
      <c r="C8" s="75"/>
      <c r="D8" s="78" t="s">
        <v>6</v>
      </c>
      <c r="E8" s="79"/>
      <c r="F8" s="79"/>
      <c r="G8" s="90" t="s">
        <v>5</v>
      </c>
      <c r="H8" s="90" t="s">
        <v>4</v>
      </c>
      <c r="I8" s="106" t="s">
        <v>0</v>
      </c>
      <c r="J8" s="106"/>
      <c r="K8" s="107"/>
      <c r="L8" s="108" t="s">
        <v>61</v>
      </c>
      <c r="M8" s="102" t="s">
        <v>34</v>
      </c>
      <c r="N8" s="102" t="s">
        <v>35</v>
      </c>
      <c r="O8" s="102" t="s">
        <v>36</v>
      </c>
      <c r="P8" s="102" t="s">
        <v>60</v>
      </c>
      <c r="Q8" s="102" t="s">
        <v>37</v>
      </c>
      <c r="R8" s="104" t="s">
        <v>7</v>
      </c>
      <c r="S8" s="84"/>
      <c r="T8" s="85"/>
      <c r="U8" s="86"/>
    </row>
    <row r="9" spans="2:43" ht="32.25" customHeight="1" x14ac:dyDescent="0.2">
      <c r="B9" s="76"/>
      <c r="C9" s="77"/>
      <c r="D9" s="44" t="s">
        <v>38</v>
      </c>
      <c r="E9" s="45" t="s">
        <v>39</v>
      </c>
      <c r="F9" s="49" t="s">
        <v>53</v>
      </c>
      <c r="G9" s="90"/>
      <c r="H9" s="90"/>
      <c r="I9" s="106"/>
      <c r="J9" s="106"/>
      <c r="K9" s="107"/>
      <c r="L9" s="109"/>
      <c r="M9" s="103"/>
      <c r="N9" s="103"/>
      <c r="O9" s="103"/>
      <c r="P9" s="103"/>
      <c r="Q9" s="103"/>
      <c r="R9" s="105"/>
      <c r="S9" s="87"/>
      <c r="T9" s="88"/>
      <c r="U9" s="89"/>
      <c r="W9" s="18" t="s">
        <v>16</v>
      </c>
      <c r="X9" s="18" t="s">
        <v>17</v>
      </c>
      <c r="Y9" s="18" t="s">
        <v>18</v>
      </c>
      <c r="AA9" s="18" t="s">
        <v>19</v>
      </c>
      <c r="AB9" s="18" t="s">
        <v>20</v>
      </c>
      <c r="AC9" s="18" t="s">
        <v>21</v>
      </c>
      <c r="AE9" s="18" t="s">
        <v>54</v>
      </c>
      <c r="AF9" s="18" t="s">
        <v>55</v>
      </c>
      <c r="AG9" s="18" t="s">
        <v>56</v>
      </c>
      <c r="AI9" s="18" t="s">
        <v>22</v>
      </c>
      <c r="AJ9" s="18" t="s">
        <v>23</v>
      </c>
      <c r="AK9" s="18" t="s">
        <v>24</v>
      </c>
      <c r="AM9" s="18" t="s">
        <v>22</v>
      </c>
      <c r="AN9" s="18" t="s">
        <v>23</v>
      </c>
      <c r="AO9" s="18" t="s">
        <v>24</v>
      </c>
      <c r="AQ9" s="18"/>
    </row>
    <row r="10" spans="2:43" ht="35.25" customHeight="1" x14ac:dyDescent="0.2">
      <c r="B10" s="8">
        <v>44774</v>
      </c>
      <c r="C10" s="1">
        <f>B10</f>
        <v>44774</v>
      </c>
      <c r="D10" s="7"/>
      <c r="E10" s="41"/>
      <c r="F10" s="33"/>
      <c r="G10" s="6"/>
      <c r="H10" s="6"/>
      <c r="I10" s="35"/>
      <c r="J10" s="9"/>
      <c r="K10" s="33"/>
      <c r="L10" s="40"/>
      <c r="M10" s="41"/>
      <c r="N10" s="41"/>
      <c r="O10" s="41"/>
      <c r="P10" s="41"/>
      <c r="Q10" s="41"/>
      <c r="R10" s="6"/>
      <c r="S10" s="113"/>
      <c r="T10" s="114"/>
      <c r="U10" s="115"/>
      <c r="W10" s="11" t="b">
        <f>IF($D10="☑個",COUNTIF(I10,"☑実"))</f>
        <v>0</v>
      </c>
      <c r="X10" s="11" t="b">
        <f t="shared" ref="X10:X40" si="0">IF($D10="☑個",COUNTIF(J10,"☑移"))</f>
        <v>0</v>
      </c>
      <c r="Y10" s="11" t="b">
        <f t="shared" ref="Y10:Y40" si="1">IF($D10="☑個",COUNTIF(K10,"☑補事"))</f>
        <v>0</v>
      </c>
      <c r="AA10" s="11" t="b">
        <f t="shared" ref="AA10:AA40" si="2">IF($E10="☑集",COUNTIF(I10,"☑実"))</f>
        <v>0</v>
      </c>
      <c r="AB10" s="11" t="b">
        <f t="shared" ref="AB10:AB40" si="3">IF($E10="☑集",COUNTIF(J10,"☑移"))</f>
        <v>0</v>
      </c>
      <c r="AC10" s="11" t="b">
        <f t="shared" ref="AC10:AC40" si="4">IF($E10="☑集",COUNTIF(K10,"☑補事"))</f>
        <v>0</v>
      </c>
      <c r="AE10" s="11" t="b">
        <f>IF($F10="☑業",COUNTIF(I10,"☑実"))</f>
        <v>0</v>
      </c>
      <c r="AF10" s="11" t="b">
        <f>IF($F10="☑業",COUNTIF(J10,"☑移"))</f>
        <v>0</v>
      </c>
      <c r="AG10" s="11" t="b">
        <f>IF($F10="☑業",COUNTIF(K10,"☑補事"))</f>
        <v>0</v>
      </c>
      <c r="AI10" s="11" t="b">
        <f t="shared" ref="AI10:AI40" si="5">IF($G10="☑統",COUNTIF(I10,"☑実"))</f>
        <v>0</v>
      </c>
      <c r="AJ10" s="11" t="b">
        <f t="shared" ref="AJ10:AJ40" si="6">IF($G10="☑統",COUNTIF(J10,"☑移"))</f>
        <v>0</v>
      </c>
      <c r="AK10" s="11" t="b">
        <f t="shared" ref="AK10:AK40" si="7">IF($G10="☑統",COUNTIF(K10,"☑補事"))</f>
        <v>0</v>
      </c>
      <c r="AM10" s="11" t="b">
        <f t="shared" ref="AM10:AM40" si="8">IF($H10="☑専",COUNTIF(I10,"☑実"))</f>
        <v>0</v>
      </c>
      <c r="AN10" s="11" t="b">
        <f t="shared" ref="AN10:AN40" si="9">IF($H10="☑専",COUNTIF(J10,"☑移"))</f>
        <v>0</v>
      </c>
      <c r="AO10" s="11" t="b">
        <f t="shared" ref="AO10:AO40" si="10">IF($H10="☑専",COUNTIF(K10,"☑補事"))</f>
        <v>0</v>
      </c>
    </row>
    <row r="11" spans="2:43" ht="35.25" customHeight="1" x14ac:dyDescent="0.2">
      <c r="B11" s="8">
        <v>44775</v>
      </c>
      <c r="C11" s="1">
        <f t="shared" ref="C11:C40" si="11">B11</f>
        <v>44775</v>
      </c>
      <c r="D11" s="7"/>
      <c r="E11" s="41"/>
      <c r="F11" s="33"/>
      <c r="G11" s="6"/>
      <c r="H11" s="6"/>
      <c r="I11" s="35"/>
      <c r="J11" s="9"/>
      <c r="K11" s="33"/>
      <c r="L11" s="40"/>
      <c r="M11" s="41"/>
      <c r="N11" s="41"/>
      <c r="O11" s="41"/>
      <c r="P11" s="41"/>
      <c r="Q11" s="41"/>
      <c r="R11" s="6"/>
      <c r="S11" s="113"/>
      <c r="T11" s="114"/>
      <c r="U11" s="115"/>
      <c r="W11" s="11" t="b">
        <f t="shared" ref="W11:W40" si="12">IF($D11="☑個",COUNTIF($I11,"☑実"))</f>
        <v>0</v>
      </c>
      <c r="X11" s="11" t="b">
        <f t="shared" si="0"/>
        <v>0</v>
      </c>
      <c r="Y11" s="11" t="b">
        <f t="shared" si="1"/>
        <v>0</v>
      </c>
      <c r="AA11" s="11" t="b">
        <f t="shared" si="2"/>
        <v>0</v>
      </c>
      <c r="AB11" s="11" t="b">
        <f t="shared" si="3"/>
        <v>0</v>
      </c>
      <c r="AC11" s="11" t="b">
        <f t="shared" si="4"/>
        <v>0</v>
      </c>
      <c r="AE11" s="11" t="b">
        <f t="shared" ref="AE11:AE40" si="13">IF($F11="☑業",COUNTIF(I11,"☑実"))</f>
        <v>0</v>
      </c>
      <c r="AF11" s="11" t="b">
        <f t="shared" ref="AF11:AF40" si="14">IF($F11="☑業",COUNTIF(J11,"☑移"))</f>
        <v>0</v>
      </c>
      <c r="AG11" s="11" t="b">
        <f t="shared" ref="AG11:AG40" si="15">IF($F11="☑業",COUNTIF(K11,"☑補事"))</f>
        <v>0</v>
      </c>
      <c r="AI11" s="11" t="b">
        <f t="shared" si="5"/>
        <v>0</v>
      </c>
      <c r="AJ11" s="11" t="b">
        <f t="shared" si="6"/>
        <v>0</v>
      </c>
      <c r="AK11" s="11" t="b">
        <f t="shared" si="7"/>
        <v>0</v>
      </c>
      <c r="AM11" s="11" t="b">
        <f t="shared" si="8"/>
        <v>0</v>
      </c>
      <c r="AN11" s="11" t="b">
        <f t="shared" si="9"/>
        <v>0</v>
      </c>
      <c r="AO11" s="11" t="b">
        <f t="shared" si="10"/>
        <v>0</v>
      </c>
    </row>
    <row r="12" spans="2:43" ht="35.25" customHeight="1" x14ac:dyDescent="0.2">
      <c r="B12" s="8">
        <v>44776</v>
      </c>
      <c r="C12" s="1">
        <f t="shared" si="11"/>
        <v>44776</v>
      </c>
      <c r="D12" s="7"/>
      <c r="E12" s="41"/>
      <c r="F12" s="33"/>
      <c r="G12" s="6"/>
      <c r="H12" s="6"/>
      <c r="I12" s="35"/>
      <c r="J12" s="9"/>
      <c r="K12" s="33"/>
      <c r="L12" s="40"/>
      <c r="M12" s="41"/>
      <c r="N12" s="41"/>
      <c r="O12" s="41"/>
      <c r="P12" s="41"/>
      <c r="Q12" s="41"/>
      <c r="R12" s="6"/>
      <c r="S12" s="119"/>
      <c r="T12" s="114"/>
      <c r="U12" s="115"/>
      <c r="W12" s="11" t="b">
        <f t="shared" si="12"/>
        <v>0</v>
      </c>
      <c r="X12" s="11" t="b">
        <f t="shared" si="0"/>
        <v>0</v>
      </c>
      <c r="Y12" s="11" t="b">
        <f t="shared" si="1"/>
        <v>0</v>
      </c>
      <c r="AA12" s="11" t="b">
        <f t="shared" si="2"/>
        <v>0</v>
      </c>
      <c r="AB12" s="11" t="b">
        <f t="shared" si="3"/>
        <v>0</v>
      </c>
      <c r="AC12" s="11" t="b">
        <f t="shared" si="4"/>
        <v>0</v>
      </c>
      <c r="AE12" s="11" t="b">
        <f t="shared" si="13"/>
        <v>0</v>
      </c>
      <c r="AF12" s="11" t="b">
        <f t="shared" si="14"/>
        <v>0</v>
      </c>
      <c r="AG12" s="11" t="b">
        <f t="shared" si="15"/>
        <v>0</v>
      </c>
      <c r="AI12" s="11" t="b">
        <f t="shared" si="5"/>
        <v>0</v>
      </c>
      <c r="AJ12" s="11" t="b">
        <f t="shared" si="6"/>
        <v>0</v>
      </c>
      <c r="AK12" s="11" t="b">
        <f t="shared" si="7"/>
        <v>0</v>
      </c>
      <c r="AM12" s="11" t="b">
        <f t="shared" si="8"/>
        <v>0</v>
      </c>
      <c r="AN12" s="11" t="b">
        <f t="shared" si="9"/>
        <v>0</v>
      </c>
      <c r="AO12" s="11" t="b">
        <f t="shared" si="10"/>
        <v>0</v>
      </c>
    </row>
    <row r="13" spans="2:43" ht="35.25" customHeight="1" x14ac:dyDescent="0.2">
      <c r="B13" s="8">
        <v>44777</v>
      </c>
      <c r="C13" s="1">
        <f t="shared" si="11"/>
        <v>44777</v>
      </c>
      <c r="D13" s="7"/>
      <c r="E13" s="41"/>
      <c r="F13" s="33"/>
      <c r="G13" s="6"/>
      <c r="H13" s="6"/>
      <c r="I13" s="35"/>
      <c r="J13" s="9"/>
      <c r="K13" s="33"/>
      <c r="L13" s="40"/>
      <c r="M13" s="41"/>
      <c r="N13" s="41"/>
      <c r="O13" s="41"/>
      <c r="P13" s="41"/>
      <c r="Q13" s="41"/>
      <c r="R13" s="6"/>
      <c r="S13" s="119"/>
      <c r="T13" s="114"/>
      <c r="U13" s="115"/>
      <c r="W13" s="11" t="b">
        <f t="shared" si="12"/>
        <v>0</v>
      </c>
      <c r="X13" s="11" t="b">
        <f t="shared" si="0"/>
        <v>0</v>
      </c>
      <c r="Y13" s="11" t="b">
        <f t="shared" si="1"/>
        <v>0</v>
      </c>
      <c r="AA13" s="11" t="b">
        <f t="shared" si="2"/>
        <v>0</v>
      </c>
      <c r="AB13" s="11" t="b">
        <f t="shared" si="3"/>
        <v>0</v>
      </c>
      <c r="AC13" s="11" t="b">
        <f t="shared" si="4"/>
        <v>0</v>
      </c>
      <c r="AE13" s="11" t="b">
        <f t="shared" si="13"/>
        <v>0</v>
      </c>
      <c r="AF13" s="11" t="b">
        <f t="shared" si="14"/>
        <v>0</v>
      </c>
      <c r="AG13" s="11" t="b">
        <f t="shared" si="15"/>
        <v>0</v>
      </c>
      <c r="AI13" s="11" t="b">
        <f t="shared" si="5"/>
        <v>0</v>
      </c>
      <c r="AJ13" s="11" t="b">
        <f t="shared" si="6"/>
        <v>0</v>
      </c>
      <c r="AK13" s="11" t="b">
        <f t="shared" si="7"/>
        <v>0</v>
      </c>
      <c r="AM13" s="11" t="b">
        <f t="shared" si="8"/>
        <v>0</v>
      </c>
      <c r="AN13" s="11" t="b">
        <f t="shared" si="9"/>
        <v>0</v>
      </c>
      <c r="AO13" s="11" t="b">
        <f t="shared" si="10"/>
        <v>0</v>
      </c>
    </row>
    <row r="14" spans="2:43" ht="35.25" customHeight="1" x14ac:dyDescent="0.2">
      <c r="B14" s="8">
        <v>44778</v>
      </c>
      <c r="C14" s="1">
        <f t="shared" si="11"/>
        <v>44778</v>
      </c>
      <c r="D14" s="7"/>
      <c r="E14" s="41"/>
      <c r="F14" s="33"/>
      <c r="G14" s="6"/>
      <c r="H14" s="6"/>
      <c r="I14" s="35"/>
      <c r="J14" s="9"/>
      <c r="K14" s="33"/>
      <c r="L14" s="40"/>
      <c r="M14" s="41"/>
      <c r="N14" s="41"/>
      <c r="O14" s="41"/>
      <c r="P14" s="41"/>
      <c r="Q14" s="41"/>
      <c r="R14" s="6"/>
      <c r="S14" s="119"/>
      <c r="T14" s="114"/>
      <c r="U14" s="115"/>
      <c r="W14" s="11" t="b">
        <f t="shared" si="12"/>
        <v>0</v>
      </c>
      <c r="X14" s="11" t="b">
        <f t="shared" si="0"/>
        <v>0</v>
      </c>
      <c r="Y14" s="11" t="b">
        <f t="shared" si="1"/>
        <v>0</v>
      </c>
      <c r="AA14" s="11" t="b">
        <f t="shared" si="2"/>
        <v>0</v>
      </c>
      <c r="AB14" s="11" t="b">
        <f t="shared" si="3"/>
        <v>0</v>
      </c>
      <c r="AC14" s="11" t="b">
        <f t="shared" si="4"/>
        <v>0</v>
      </c>
      <c r="AE14" s="11" t="b">
        <f t="shared" si="13"/>
        <v>0</v>
      </c>
      <c r="AF14" s="11" t="b">
        <f t="shared" si="14"/>
        <v>0</v>
      </c>
      <c r="AG14" s="11" t="b">
        <f t="shared" si="15"/>
        <v>0</v>
      </c>
      <c r="AI14" s="11" t="b">
        <f t="shared" si="5"/>
        <v>0</v>
      </c>
      <c r="AJ14" s="11" t="b">
        <f t="shared" si="6"/>
        <v>0</v>
      </c>
      <c r="AK14" s="11" t="b">
        <f t="shared" si="7"/>
        <v>0</v>
      </c>
      <c r="AM14" s="11" t="b">
        <f t="shared" si="8"/>
        <v>0</v>
      </c>
      <c r="AN14" s="11" t="b">
        <f t="shared" si="9"/>
        <v>0</v>
      </c>
      <c r="AO14" s="11" t="b">
        <f t="shared" si="10"/>
        <v>0</v>
      </c>
    </row>
    <row r="15" spans="2:43" ht="35.25" customHeight="1" x14ac:dyDescent="0.2">
      <c r="B15" s="5">
        <v>44779</v>
      </c>
      <c r="C15" s="4">
        <f t="shared" si="11"/>
        <v>44779</v>
      </c>
      <c r="D15" s="3"/>
      <c r="E15" s="43"/>
      <c r="F15" s="34"/>
      <c r="G15" s="2"/>
      <c r="H15" s="2"/>
      <c r="I15" s="36"/>
      <c r="J15" s="10"/>
      <c r="K15" s="34"/>
      <c r="L15" s="42"/>
      <c r="M15" s="43"/>
      <c r="N15" s="43"/>
      <c r="O15" s="43"/>
      <c r="P15" s="43"/>
      <c r="Q15" s="43"/>
      <c r="R15" s="2"/>
      <c r="S15" s="131"/>
      <c r="T15" s="132"/>
      <c r="U15" s="133"/>
      <c r="W15" s="11" t="b">
        <f t="shared" si="12"/>
        <v>0</v>
      </c>
      <c r="X15" s="11" t="b">
        <f t="shared" si="0"/>
        <v>0</v>
      </c>
      <c r="Y15" s="11" t="b">
        <f t="shared" si="1"/>
        <v>0</v>
      </c>
      <c r="AA15" s="11" t="b">
        <f t="shared" si="2"/>
        <v>0</v>
      </c>
      <c r="AB15" s="11" t="b">
        <f t="shared" si="3"/>
        <v>0</v>
      </c>
      <c r="AC15" s="11" t="b">
        <f t="shared" si="4"/>
        <v>0</v>
      </c>
      <c r="AE15" s="11" t="b">
        <f t="shared" si="13"/>
        <v>0</v>
      </c>
      <c r="AF15" s="11" t="b">
        <f t="shared" si="14"/>
        <v>0</v>
      </c>
      <c r="AG15" s="11" t="b">
        <f t="shared" si="15"/>
        <v>0</v>
      </c>
      <c r="AI15" s="11" t="b">
        <f t="shared" si="5"/>
        <v>0</v>
      </c>
      <c r="AJ15" s="11" t="b">
        <f t="shared" si="6"/>
        <v>0</v>
      </c>
      <c r="AK15" s="11" t="b">
        <f t="shared" si="7"/>
        <v>0</v>
      </c>
      <c r="AM15" s="11" t="b">
        <f t="shared" si="8"/>
        <v>0</v>
      </c>
      <c r="AN15" s="11" t="b">
        <f t="shared" si="9"/>
        <v>0</v>
      </c>
      <c r="AO15" s="11" t="b">
        <f t="shared" si="10"/>
        <v>0</v>
      </c>
    </row>
    <row r="16" spans="2:43" ht="35.25" customHeight="1" x14ac:dyDescent="0.2">
      <c r="B16" s="5">
        <v>44780</v>
      </c>
      <c r="C16" s="4">
        <f t="shared" si="11"/>
        <v>44780</v>
      </c>
      <c r="D16" s="3"/>
      <c r="E16" s="43"/>
      <c r="F16" s="34"/>
      <c r="G16" s="2"/>
      <c r="H16" s="2"/>
      <c r="I16" s="36"/>
      <c r="J16" s="10"/>
      <c r="K16" s="34"/>
      <c r="L16" s="42"/>
      <c r="M16" s="43"/>
      <c r="N16" s="43"/>
      <c r="O16" s="43"/>
      <c r="P16" s="43"/>
      <c r="Q16" s="43"/>
      <c r="R16" s="2"/>
      <c r="S16" s="131"/>
      <c r="T16" s="132"/>
      <c r="U16" s="133"/>
      <c r="W16" s="11" t="b">
        <f t="shared" si="12"/>
        <v>0</v>
      </c>
      <c r="X16" s="11" t="b">
        <f t="shared" si="0"/>
        <v>0</v>
      </c>
      <c r="Y16" s="11" t="b">
        <f t="shared" si="1"/>
        <v>0</v>
      </c>
      <c r="AA16" s="11" t="b">
        <f t="shared" si="2"/>
        <v>0</v>
      </c>
      <c r="AB16" s="11" t="b">
        <f t="shared" si="3"/>
        <v>0</v>
      </c>
      <c r="AC16" s="11" t="b">
        <f t="shared" si="4"/>
        <v>0</v>
      </c>
      <c r="AE16" s="11" t="b">
        <f t="shared" si="13"/>
        <v>0</v>
      </c>
      <c r="AF16" s="11" t="b">
        <f t="shared" si="14"/>
        <v>0</v>
      </c>
      <c r="AG16" s="11" t="b">
        <f t="shared" si="15"/>
        <v>0</v>
      </c>
      <c r="AI16" s="11" t="b">
        <f t="shared" si="5"/>
        <v>0</v>
      </c>
      <c r="AJ16" s="11" t="b">
        <f t="shared" si="6"/>
        <v>0</v>
      </c>
      <c r="AK16" s="11" t="b">
        <f t="shared" si="7"/>
        <v>0</v>
      </c>
      <c r="AM16" s="11" t="b">
        <f t="shared" si="8"/>
        <v>0</v>
      </c>
      <c r="AN16" s="11" t="b">
        <f t="shared" si="9"/>
        <v>0</v>
      </c>
      <c r="AO16" s="11" t="b">
        <f t="shared" si="10"/>
        <v>0</v>
      </c>
    </row>
    <row r="17" spans="2:41" ht="35.25" customHeight="1" x14ac:dyDescent="0.2">
      <c r="B17" s="8">
        <v>44781</v>
      </c>
      <c r="C17" s="1">
        <f t="shared" si="11"/>
        <v>44781</v>
      </c>
      <c r="D17" s="7"/>
      <c r="E17" s="41"/>
      <c r="F17" s="33"/>
      <c r="G17" s="6"/>
      <c r="H17" s="6"/>
      <c r="I17" s="35"/>
      <c r="J17" s="9"/>
      <c r="K17" s="33"/>
      <c r="L17" s="40"/>
      <c r="M17" s="41"/>
      <c r="N17" s="41"/>
      <c r="O17" s="41"/>
      <c r="P17" s="41"/>
      <c r="Q17" s="41"/>
      <c r="R17" s="6"/>
      <c r="S17" s="119"/>
      <c r="T17" s="120"/>
      <c r="U17" s="121"/>
      <c r="W17" s="11" t="b">
        <f t="shared" si="12"/>
        <v>0</v>
      </c>
      <c r="X17" s="11" t="b">
        <f t="shared" si="0"/>
        <v>0</v>
      </c>
      <c r="Y17" s="11" t="b">
        <f t="shared" si="1"/>
        <v>0</v>
      </c>
      <c r="AA17" s="11" t="b">
        <f t="shared" si="2"/>
        <v>0</v>
      </c>
      <c r="AB17" s="11" t="b">
        <f t="shared" si="3"/>
        <v>0</v>
      </c>
      <c r="AC17" s="11" t="b">
        <f t="shared" si="4"/>
        <v>0</v>
      </c>
      <c r="AE17" s="11" t="b">
        <f t="shared" si="13"/>
        <v>0</v>
      </c>
      <c r="AF17" s="11" t="b">
        <f t="shared" si="14"/>
        <v>0</v>
      </c>
      <c r="AG17" s="11" t="b">
        <f t="shared" si="15"/>
        <v>0</v>
      </c>
      <c r="AI17" s="11" t="b">
        <f t="shared" si="5"/>
        <v>0</v>
      </c>
      <c r="AJ17" s="11" t="b">
        <f t="shared" si="6"/>
        <v>0</v>
      </c>
      <c r="AK17" s="11" t="b">
        <f t="shared" si="7"/>
        <v>0</v>
      </c>
      <c r="AM17" s="11" t="b">
        <f t="shared" si="8"/>
        <v>0</v>
      </c>
      <c r="AN17" s="11" t="b">
        <f t="shared" si="9"/>
        <v>0</v>
      </c>
      <c r="AO17" s="11" t="b">
        <f t="shared" si="10"/>
        <v>0</v>
      </c>
    </row>
    <row r="18" spans="2:41" ht="35.25" customHeight="1" x14ac:dyDescent="0.2">
      <c r="B18" s="8">
        <v>44782</v>
      </c>
      <c r="C18" s="1">
        <f t="shared" si="11"/>
        <v>44782</v>
      </c>
      <c r="D18" s="7"/>
      <c r="E18" s="41"/>
      <c r="F18" s="33"/>
      <c r="G18" s="6"/>
      <c r="H18" s="6"/>
      <c r="I18" s="35"/>
      <c r="J18" s="9"/>
      <c r="K18" s="33"/>
      <c r="L18" s="40"/>
      <c r="M18" s="41"/>
      <c r="N18" s="41"/>
      <c r="O18" s="41"/>
      <c r="P18" s="41"/>
      <c r="Q18" s="41"/>
      <c r="R18" s="6"/>
      <c r="S18" s="119"/>
      <c r="T18" s="120"/>
      <c r="U18" s="121"/>
      <c r="W18" s="11" t="b">
        <f t="shared" si="12"/>
        <v>0</v>
      </c>
      <c r="X18" s="11" t="b">
        <f t="shared" si="0"/>
        <v>0</v>
      </c>
      <c r="Y18" s="11" t="b">
        <f t="shared" si="1"/>
        <v>0</v>
      </c>
      <c r="AA18" s="11" t="b">
        <f t="shared" si="2"/>
        <v>0</v>
      </c>
      <c r="AB18" s="11" t="b">
        <f t="shared" si="3"/>
        <v>0</v>
      </c>
      <c r="AC18" s="11" t="b">
        <f t="shared" si="4"/>
        <v>0</v>
      </c>
      <c r="AE18" s="11" t="b">
        <f t="shared" si="13"/>
        <v>0</v>
      </c>
      <c r="AF18" s="11" t="b">
        <f t="shared" si="14"/>
        <v>0</v>
      </c>
      <c r="AG18" s="11" t="b">
        <f t="shared" si="15"/>
        <v>0</v>
      </c>
      <c r="AI18" s="11" t="b">
        <f t="shared" si="5"/>
        <v>0</v>
      </c>
      <c r="AJ18" s="11" t="b">
        <f t="shared" si="6"/>
        <v>0</v>
      </c>
      <c r="AK18" s="11" t="b">
        <f t="shared" si="7"/>
        <v>0</v>
      </c>
      <c r="AM18" s="11" t="b">
        <f t="shared" si="8"/>
        <v>0</v>
      </c>
      <c r="AN18" s="11" t="b">
        <f t="shared" si="9"/>
        <v>0</v>
      </c>
      <c r="AO18" s="11" t="b">
        <f t="shared" si="10"/>
        <v>0</v>
      </c>
    </row>
    <row r="19" spans="2:41" ht="35.25" customHeight="1" x14ac:dyDescent="0.2">
      <c r="B19" s="8">
        <v>44783</v>
      </c>
      <c r="C19" s="1">
        <f t="shared" si="11"/>
        <v>44783</v>
      </c>
      <c r="D19" s="7"/>
      <c r="E19" s="41"/>
      <c r="F19" s="33"/>
      <c r="G19" s="6"/>
      <c r="H19" s="6"/>
      <c r="I19" s="35"/>
      <c r="J19" s="9"/>
      <c r="K19" s="33"/>
      <c r="L19" s="40"/>
      <c r="M19" s="41"/>
      <c r="N19" s="41"/>
      <c r="O19" s="41"/>
      <c r="P19" s="41"/>
      <c r="Q19" s="41"/>
      <c r="R19" s="6"/>
      <c r="S19" s="119"/>
      <c r="T19" s="120"/>
      <c r="U19" s="121"/>
      <c r="W19" s="11" t="b">
        <f t="shared" si="12"/>
        <v>0</v>
      </c>
      <c r="X19" s="11" t="b">
        <f t="shared" si="0"/>
        <v>0</v>
      </c>
      <c r="Y19" s="11" t="b">
        <f t="shared" si="1"/>
        <v>0</v>
      </c>
      <c r="AA19" s="11" t="b">
        <f t="shared" si="2"/>
        <v>0</v>
      </c>
      <c r="AB19" s="11" t="b">
        <f t="shared" si="3"/>
        <v>0</v>
      </c>
      <c r="AC19" s="11" t="b">
        <f t="shared" si="4"/>
        <v>0</v>
      </c>
      <c r="AE19" s="11" t="b">
        <f t="shared" si="13"/>
        <v>0</v>
      </c>
      <c r="AF19" s="11" t="b">
        <f t="shared" si="14"/>
        <v>0</v>
      </c>
      <c r="AG19" s="11" t="b">
        <f t="shared" si="15"/>
        <v>0</v>
      </c>
      <c r="AI19" s="11" t="b">
        <f t="shared" si="5"/>
        <v>0</v>
      </c>
      <c r="AJ19" s="11" t="b">
        <f t="shared" si="6"/>
        <v>0</v>
      </c>
      <c r="AK19" s="11" t="b">
        <f t="shared" si="7"/>
        <v>0</v>
      </c>
      <c r="AM19" s="11" t="b">
        <f t="shared" si="8"/>
        <v>0</v>
      </c>
      <c r="AN19" s="11" t="b">
        <f t="shared" si="9"/>
        <v>0</v>
      </c>
      <c r="AO19" s="11" t="b">
        <f t="shared" si="10"/>
        <v>0</v>
      </c>
    </row>
    <row r="20" spans="2:41" ht="35.25" customHeight="1" x14ac:dyDescent="0.2">
      <c r="B20" s="5">
        <v>44784</v>
      </c>
      <c r="C20" s="4">
        <f t="shared" si="11"/>
        <v>44784</v>
      </c>
      <c r="D20" s="3"/>
      <c r="E20" s="43"/>
      <c r="F20" s="34"/>
      <c r="G20" s="2"/>
      <c r="H20" s="2"/>
      <c r="I20" s="36"/>
      <c r="J20" s="10"/>
      <c r="K20" s="34"/>
      <c r="L20" s="42"/>
      <c r="M20" s="43"/>
      <c r="N20" s="43"/>
      <c r="O20" s="43"/>
      <c r="P20" s="43"/>
      <c r="Q20" s="43"/>
      <c r="R20" s="2"/>
      <c r="S20" s="99" t="s">
        <v>71</v>
      </c>
      <c r="T20" s="100"/>
      <c r="U20" s="101"/>
      <c r="W20" s="11" t="b">
        <f t="shared" si="12"/>
        <v>0</v>
      </c>
      <c r="X20" s="11" t="b">
        <f t="shared" si="0"/>
        <v>0</v>
      </c>
      <c r="Y20" s="11" t="b">
        <f t="shared" si="1"/>
        <v>0</v>
      </c>
      <c r="AA20" s="11" t="b">
        <f t="shared" si="2"/>
        <v>0</v>
      </c>
      <c r="AB20" s="11" t="b">
        <f t="shared" si="3"/>
        <v>0</v>
      </c>
      <c r="AC20" s="11" t="b">
        <f t="shared" si="4"/>
        <v>0</v>
      </c>
      <c r="AE20" s="11" t="b">
        <f t="shared" si="13"/>
        <v>0</v>
      </c>
      <c r="AF20" s="11" t="b">
        <f t="shared" si="14"/>
        <v>0</v>
      </c>
      <c r="AG20" s="11" t="b">
        <f t="shared" si="15"/>
        <v>0</v>
      </c>
      <c r="AI20" s="11" t="b">
        <f t="shared" si="5"/>
        <v>0</v>
      </c>
      <c r="AJ20" s="11" t="b">
        <f t="shared" si="6"/>
        <v>0</v>
      </c>
      <c r="AK20" s="11" t="b">
        <f t="shared" si="7"/>
        <v>0</v>
      </c>
      <c r="AM20" s="11" t="b">
        <f t="shared" si="8"/>
        <v>0</v>
      </c>
      <c r="AN20" s="11" t="b">
        <f t="shared" si="9"/>
        <v>0</v>
      </c>
      <c r="AO20" s="11" t="b">
        <f t="shared" si="10"/>
        <v>0</v>
      </c>
    </row>
    <row r="21" spans="2:41" ht="35.25" customHeight="1" x14ac:dyDescent="0.2">
      <c r="B21" s="8">
        <v>44785</v>
      </c>
      <c r="C21" s="1">
        <f t="shared" si="11"/>
        <v>44785</v>
      </c>
      <c r="D21" s="7"/>
      <c r="E21" s="41"/>
      <c r="F21" s="33"/>
      <c r="G21" s="6"/>
      <c r="H21" s="6"/>
      <c r="I21" s="35"/>
      <c r="J21" s="9"/>
      <c r="K21" s="33"/>
      <c r="L21" s="40"/>
      <c r="M21" s="41"/>
      <c r="N21" s="41"/>
      <c r="O21" s="41"/>
      <c r="P21" s="41"/>
      <c r="Q21" s="41"/>
      <c r="R21" s="6"/>
      <c r="S21" s="122"/>
      <c r="T21" s="123"/>
      <c r="U21" s="124"/>
      <c r="W21" s="11" t="b">
        <f t="shared" si="12"/>
        <v>0</v>
      </c>
      <c r="X21" s="11" t="b">
        <f t="shared" si="0"/>
        <v>0</v>
      </c>
      <c r="Y21" s="11" t="b">
        <f t="shared" si="1"/>
        <v>0</v>
      </c>
      <c r="AA21" s="11" t="b">
        <f t="shared" si="2"/>
        <v>0</v>
      </c>
      <c r="AB21" s="11" t="b">
        <f t="shared" si="3"/>
        <v>0</v>
      </c>
      <c r="AC21" s="11" t="b">
        <f t="shared" si="4"/>
        <v>0</v>
      </c>
      <c r="AE21" s="11" t="b">
        <f t="shared" si="13"/>
        <v>0</v>
      </c>
      <c r="AF21" s="11" t="b">
        <f t="shared" si="14"/>
        <v>0</v>
      </c>
      <c r="AG21" s="11" t="b">
        <f t="shared" si="15"/>
        <v>0</v>
      </c>
      <c r="AI21" s="11" t="b">
        <f t="shared" si="5"/>
        <v>0</v>
      </c>
      <c r="AJ21" s="11" t="b">
        <f t="shared" si="6"/>
        <v>0</v>
      </c>
      <c r="AK21" s="11" t="b">
        <f t="shared" si="7"/>
        <v>0</v>
      </c>
      <c r="AM21" s="11" t="b">
        <f t="shared" si="8"/>
        <v>0</v>
      </c>
      <c r="AN21" s="11" t="b">
        <f t="shared" si="9"/>
        <v>0</v>
      </c>
      <c r="AO21" s="11" t="b">
        <f t="shared" si="10"/>
        <v>0</v>
      </c>
    </row>
    <row r="22" spans="2:41" ht="35.25" customHeight="1" x14ac:dyDescent="0.2">
      <c r="B22" s="5">
        <v>44786</v>
      </c>
      <c r="C22" s="4">
        <f t="shared" si="11"/>
        <v>44786</v>
      </c>
      <c r="D22" s="3"/>
      <c r="E22" s="43"/>
      <c r="F22" s="34"/>
      <c r="G22" s="2"/>
      <c r="H22" s="2"/>
      <c r="I22" s="36"/>
      <c r="J22" s="10"/>
      <c r="K22" s="34"/>
      <c r="L22" s="42"/>
      <c r="M22" s="43"/>
      <c r="N22" s="43"/>
      <c r="O22" s="43"/>
      <c r="P22" s="43"/>
      <c r="Q22" s="43"/>
      <c r="R22" s="2"/>
      <c r="S22" s="131"/>
      <c r="T22" s="138"/>
      <c r="U22" s="139"/>
      <c r="W22" s="11" t="b">
        <f t="shared" si="12"/>
        <v>0</v>
      </c>
      <c r="X22" s="11" t="b">
        <f t="shared" si="0"/>
        <v>0</v>
      </c>
      <c r="Y22" s="11" t="b">
        <f t="shared" si="1"/>
        <v>0</v>
      </c>
      <c r="AA22" s="11" t="b">
        <f t="shared" si="2"/>
        <v>0</v>
      </c>
      <c r="AB22" s="11" t="b">
        <f t="shared" si="3"/>
        <v>0</v>
      </c>
      <c r="AC22" s="11" t="b">
        <f t="shared" si="4"/>
        <v>0</v>
      </c>
      <c r="AE22" s="11" t="b">
        <f t="shared" si="13"/>
        <v>0</v>
      </c>
      <c r="AF22" s="11" t="b">
        <f t="shared" si="14"/>
        <v>0</v>
      </c>
      <c r="AG22" s="11" t="b">
        <f t="shared" si="15"/>
        <v>0</v>
      </c>
      <c r="AI22" s="11" t="b">
        <f t="shared" si="5"/>
        <v>0</v>
      </c>
      <c r="AJ22" s="11" t="b">
        <f t="shared" si="6"/>
        <v>0</v>
      </c>
      <c r="AK22" s="11" t="b">
        <f t="shared" si="7"/>
        <v>0</v>
      </c>
      <c r="AM22" s="11" t="b">
        <f t="shared" si="8"/>
        <v>0</v>
      </c>
      <c r="AN22" s="11" t="b">
        <f t="shared" si="9"/>
        <v>0</v>
      </c>
      <c r="AO22" s="11" t="b">
        <f t="shared" si="10"/>
        <v>0</v>
      </c>
    </row>
    <row r="23" spans="2:41" ht="35.25" customHeight="1" x14ac:dyDescent="0.2">
      <c r="B23" s="5">
        <v>44787</v>
      </c>
      <c r="C23" s="4">
        <f t="shared" si="11"/>
        <v>44787</v>
      </c>
      <c r="D23" s="3"/>
      <c r="E23" s="43"/>
      <c r="F23" s="34"/>
      <c r="G23" s="2"/>
      <c r="H23" s="2"/>
      <c r="I23" s="36"/>
      <c r="J23" s="10"/>
      <c r="K23" s="34"/>
      <c r="L23" s="42"/>
      <c r="M23" s="43"/>
      <c r="N23" s="43"/>
      <c r="O23" s="43"/>
      <c r="P23" s="43"/>
      <c r="Q23" s="43"/>
      <c r="R23" s="2"/>
      <c r="S23" s="131"/>
      <c r="T23" s="132"/>
      <c r="U23" s="133"/>
      <c r="W23" s="11" t="b">
        <f t="shared" si="12"/>
        <v>0</v>
      </c>
      <c r="X23" s="11" t="b">
        <f t="shared" si="0"/>
        <v>0</v>
      </c>
      <c r="Y23" s="11" t="b">
        <f t="shared" si="1"/>
        <v>0</v>
      </c>
      <c r="AA23" s="11" t="b">
        <f t="shared" si="2"/>
        <v>0</v>
      </c>
      <c r="AB23" s="11" t="b">
        <f t="shared" si="3"/>
        <v>0</v>
      </c>
      <c r="AC23" s="11" t="b">
        <f t="shared" si="4"/>
        <v>0</v>
      </c>
      <c r="AE23" s="11" t="b">
        <f t="shared" si="13"/>
        <v>0</v>
      </c>
      <c r="AF23" s="11" t="b">
        <f t="shared" si="14"/>
        <v>0</v>
      </c>
      <c r="AG23" s="11" t="b">
        <f t="shared" si="15"/>
        <v>0</v>
      </c>
      <c r="AI23" s="11" t="b">
        <f t="shared" si="5"/>
        <v>0</v>
      </c>
      <c r="AJ23" s="11" t="b">
        <f t="shared" si="6"/>
        <v>0</v>
      </c>
      <c r="AK23" s="11" t="b">
        <f t="shared" si="7"/>
        <v>0</v>
      </c>
      <c r="AM23" s="11" t="b">
        <f t="shared" si="8"/>
        <v>0</v>
      </c>
      <c r="AN23" s="11" t="b">
        <f t="shared" si="9"/>
        <v>0</v>
      </c>
      <c r="AO23" s="11" t="b">
        <f t="shared" si="10"/>
        <v>0</v>
      </c>
    </row>
    <row r="24" spans="2:41" ht="35.25" customHeight="1" x14ac:dyDescent="0.2">
      <c r="B24" s="8">
        <v>44788</v>
      </c>
      <c r="C24" s="1">
        <f t="shared" si="11"/>
        <v>44788</v>
      </c>
      <c r="D24" s="7"/>
      <c r="E24" s="41"/>
      <c r="F24" s="33"/>
      <c r="G24" s="6"/>
      <c r="H24" s="6"/>
      <c r="I24" s="35"/>
      <c r="J24" s="9"/>
      <c r="K24" s="33"/>
      <c r="L24" s="40"/>
      <c r="M24" s="41"/>
      <c r="N24" s="41"/>
      <c r="O24" s="41"/>
      <c r="P24" s="41"/>
      <c r="Q24" s="41"/>
      <c r="R24" s="6"/>
      <c r="S24" s="119"/>
      <c r="T24" s="120"/>
      <c r="U24" s="121"/>
      <c r="W24" s="11" t="b">
        <f t="shared" si="12"/>
        <v>0</v>
      </c>
      <c r="X24" s="11" t="b">
        <f t="shared" si="0"/>
        <v>0</v>
      </c>
      <c r="Y24" s="11" t="b">
        <f t="shared" si="1"/>
        <v>0</v>
      </c>
      <c r="AA24" s="11" t="b">
        <f t="shared" si="2"/>
        <v>0</v>
      </c>
      <c r="AB24" s="11" t="b">
        <f t="shared" si="3"/>
        <v>0</v>
      </c>
      <c r="AC24" s="11" t="b">
        <f t="shared" si="4"/>
        <v>0</v>
      </c>
      <c r="AE24" s="11" t="b">
        <f t="shared" si="13"/>
        <v>0</v>
      </c>
      <c r="AF24" s="11" t="b">
        <f t="shared" si="14"/>
        <v>0</v>
      </c>
      <c r="AG24" s="11" t="b">
        <f t="shared" si="15"/>
        <v>0</v>
      </c>
      <c r="AI24" s="11" t="b">
        <f t="shared" si="5"/>
        <v>0</v>
      </c>
      <c r="AJ24" s="11" t="b">
        <f t="shared" si="6"/>
        <v>0</v>
      </c>
      <c r="AK24" s="11" t="b">
        <f t="shared" si="7"/>
        <v>0</v>
      </c>
      <c r="AM24" s="11" t="b">
        <f t="shared" si="8"/>
        <v>0</v>
      </c>
      <c r="AN24" s="11" t="b">
        <f t="shared" si="9"/>
        <v>0</v>
      </c>
      <c r="AO24" s="11" t="b">
        <f t="shared" si="10"/>
        <v>0</v>
      </c>
    </row>
    <row r="25" spans="2:41" ht="35.25" customHeight="1" x14ac:dyDescent="0.2">
      <c r="B25" s="8">
        <v>44789</v>
      </c>
      <c r="C25" s="1">
        <f t="shared" si="11"/>
        <v>44789</v>
      </c>
      <c r="D25" s="7"/>
      <c r="E25" s="41"/>
      <c r="F25" s="33"/>
      <c r="G25" s="6"/>
      <c r="H25" s="6"/>
      <c r="I25" s="35"/>
      <c r="J25" s="9"/>
      <c r="K25" s="33"/>
      <c r="L25" s="40"/>
      <c r="M25" s="41"/>
      <c r="N25" s="41"/>
      <c r="O25" s="41"/>
      <c r="P25" s="41"/>
      <c r="Q25" s="41"/>
      <c r="R25" s="6"/>
      <c r="S25" s="119"/>
      <c r="T25" s="120"/>
      <c r="U25" s="121"/>
      <c r="W25" s="11" t="b">
        <f t="shared" si="12"/>
        <v>0</v>
      </c>
      <c r="X25" s="11" t="b">
        <f t="shared" si="0"/>
        <v>0</v>
      </c>
      <c r="Y25" s="11" t="b">
        <f t="shared" si="1"/>
        <v>0</v>
      </c>
      <c r="AA25" s="11" t="b">
        <f t="shared" si="2"/>
        <v>0</v>
      </c>
      <c r="AB25" s="11" t="b">
        <f t="shared" si="3"/>
        <v>0</v>
      </c>
      <c r="AC25" s="11" t="b">
        <f t="shared" si="4"/>
        <v>0</v>
      </c>
      <c r="AE25" s="11" t="b">
        <f t="shared" si="13"/>
        <v>0</v>
      </c>
      <c r="AF25" s="11" t="b">
        <f t="shared" si="14"/>
        <v>0</v>
      </c>
      <c r="AG25" s="11" t="b">
        <f t="shared" si="15"/>
        <v>0</v>
      </c>
      <c r="AI25" s="11" t="b">
        <f t="shared" si="5"/>
        <v>0</v>
      </c>
      <c r="AJ25" s="11" t="b">
        <f t="shared" si="6"/>
        <v>0</v>
      </c>
      <c r="AK25" s="11" t="b">
        <f t="shared" si="7"/>
        <v>0</v>
      </c>
      <c r="AM25" s="11" t="b">
        <f t="shared" si="8"/>
        <v>0</v>
      </c>
      <c r="AN25" s="11" t="b">
        <f t="shared" si="9"/>
        <v>0</v>
      </c>
      <c r="AO25" s="11" t="b">
        <f t="shared" si="10"/>
        <v>0</v>
      </c>
    </row>
    <row r="26" spans="2:41" ht="35.25" customHeight="1" x14ac:dyDescent="0.2">
      <c r="B26" s="8">
        <v>44790</v>
      </c>
      <c r="C26" s="1">
        <f t="shared" si="11"/>
        <v>44790</v>
      </c>
      <c r="D26" s="7"/>
      <c r="E26" s="41"/>
      <c r="F26" s="33"/>
      <c r="G26" s="6"/>
      <c r="H26" s="6"/>
      <c r="I26" s="35"/>
      <c r="J26" s="9"/>
      <c r="K26" s="33"/>
      <c r="L26" s="40"/>
      <c r="M26" s="41"/>
      <c r="N26" s="41"/>
      <c r="O26" s="41"/>
      <c r="P26" s="41"/>
      <c r="Q26" s="41"/>
      <c r="R26" s="6"/>
      <c r="S26" s="122"/>
      <c r="T26" s="123"/>
      <c r="U26" s="124"/>
      <c r="W26" s="11" t="b">
        <f t="shared" si="12"/>
        <v>0</v>
      </c>
      <c r="X26" s="11" t="b">
        <f t="shared" si="0"/>
        <v>0</v>
      </c>
      <c r="Y26" s="11" t="b">
        <f t="shared" si="1"/>
        <v>0</v>
      </c>
      <c r="AA26" s="11" t="b">
        <f t="shared" si="2"/>
        <v>0</v>
      </c>
      <c r="AB26" s="11" t="b">
        <f t="shared" si="3"/>
        <v>0</v>
      </c>
      <c r="AC26" s="11" t="b">
        <f t="shared" si="4"/>
        <v>0</v>
      </c>
      <c r="AE26" s="11" t="b">
        <f t="shared" si="13"/>
        <v>0</v>
      </c>
      <c r="AF26" s="11" t="b">
        <f t="shared" si="14"/>
        <v>0</v>
      </c>
      <c r="AG26" s="11" t="b">
        <f t="shared" si="15"/>
        <v>0</v>
      </c>
      <c r="AI26" s="11" t="b">
        <f t="shared" si="5"/>
        <v>0</v>
      </c>
      <c r="AJ26" s="11" t="b">
        <f t="shared" si="6"/>
        <v>0</v>
      </c>
      <c r="AK26" s="11" t="b">
        <f t="shared" si="7"/>
        <v>0</v>
      </c>
      <c r="AM26" s="11" t="b">
        <f t="shared" si="8"/>
        <v>0</v>
      </c>
      <c r="AN26" s="11" t="b">
        <f t="shared" si="9"/>
        <v>0</v>
      </c>
      <c r="AO26" s="11" t="b">
        <f t="shared" si="10"/>
        <v>0</v>
      </c>
    </row>
    <row r="27" spans="2:41" ht="35.25" customHeight="1" x14ac:dyDescent="0.2">
      <c r="B27" s="8">
        <v>44791</v>
      </c>
      <c r="C27" s="1">
        <f t="shared" si="11"/>
        <v>44791</v>
      </c>
      <c r="D27" s="7"/>
      <c r="E27" s="41"/>
      <c r="F27" s="33"/>
      <c r="G27" s="6"/>
      <c r="H27" s="6"/>
      <c r="I27" s="35"/>
      <c r="J27" s="9"/>
      <c r="K27" s="33"/>
      <c r="L27" s="40"/>
      <c r="M27" s="41"/>
      <c r="N27" s="41"/>
      <c r="O27" s="41"/>
      <c r="P27" s="41"/>
      <c r="Q27" s="41"/>
      <c r="R27" s="6"/>
      <c r="S27" s="122"/>
      <c r="T27" s="123"/>
      <c r="U27" s="124"/>
      <c r="W27" s="11" t="b">
        <f t="shared" si="12"/>
        <v>0</v>
      </c>
      <c r="X27" s="11" t="b">
        <f t="shared" si="0"/>
        <v>0</v>
      </c>
      <c r="Y27" s="11" t="b">
        <f t="shared" si="1"/>
        <v>0</v>
      </c>
      <c r="AA27" s="11" t="b">
        <f t="shared" si="2"/>
        <v>0</v>
      </c>
      <c r="AB27" s="11" t="b">
        <f t="shared" si="3"/>
        <v>0</v>
      </c>
      <c r="AC27" s="11" t="b">
        <f t="shared" si="4"/>
        <v>0</v>
      </c>
      <c r="AE27" s="11" t="b">
        <f t="shared" si="13"/>
        <v>0</v>
      </c>
      <c r="AF27" s="11" t="b">
        <f t="shared" si="14"/>
        <v>0</v>
      </c>
      <c r="AG27" s="11" t="b">
        <f t="shared" si="15"/>
        <v>0</v>
      </c>
      <c r="AI27" s="11" t="b">
        <f t="shared" si="5"/>
        <v>0</v>
      </c>
      <c r="AJ27" s="11" t="b">
        <f t="shared" si="6"/>
        <v>0</v>
      </c>
      <c r="AK27" s="11" t="b">
        <f t="shared" si="7"/>
        <v>0</v>
      </c>
      <c r="AM27" s="11" t="b">
        <f t="shared" si="8"/>
        <v>0</v>
      </c>
      <c r="AN27" s="11" t="b">
        <f t="shared" si="9"/>
        <v>0</v>
      </c>
      <c r="AO27" s="11" t="b">
        <f t="shared" si="10"/>
        <v>0</v>
      </c>
    </row>
    <row r="28" spans="2:41" ht="35.25" customHeight="1" x14ac:dyDescent="0.2">
      <c r="B28" s="8">
        <v>44792</v>
      </c>
      <c r="C28" s="1">
        <f t="shared" si="11"/>
        <v>44792</v>
      </c>
      <c r="D28" s="7"/>
      <c r="E28" s="41"/>
      <c r="F28" s="33"/>
      <c r="G28" s="6"/>
      <c r="H28" s="6"/>
      <c r="I28" s="35"/>
      <c r="J28" s="9"/>
      <c r="K28" s="33"/>
      <c r="L28" s="40"/>
      <c r="M28" s="41"/>
      <c r="N28" s="41"/>
      <c r="O28" s="41"/>
      <c r="P28" s="41"/>
      <c r="Q28" s="41"/>
      <c r="R28" s="6"/>
      <c r="S28" s="119"/>
      <c r="T28" s="114"/>
      <c r="U28" s="115"/>
      <c r="W28" s="11" t="b">
        <f t="shared" si="12"/>
        <v>0</v>
      </c>
      <c r="X28" s="11" t="b">
        <f t="shared" si="0"/>
        <v>0</v>
      </c>
      <c r="Y28" s="11" t="b">
        <f t="shared" si="1"/>
        <v>0</v>
      </c>
      <c r="AA28" s="11" t="b">
        <f t="shared" si="2"/>
        <v>0</v>
      </c>
      <c r="AB28" s="11" t="b">
        <f t="shared" si="3"/>
        <v>0</v>
      </c>
      <c r="AC28" s="11" t="b">
        <f t="shared" si="4"/>
        <v>0</v>
      </c>
      <c r="AE28" s="11" t="b">
        <f t="shared" si="13"/>
        <v>0</v>
      </c>
      <c r="AF28" s="11" t="b">
        <f t="shared" si="14"/>
        <v>0</v>
      </c>
      <c r="AG28" s="11" t="b">
        <f t="shared" si="15"/>
        <v>0</v>
      </c>
      <c r="AI28" s="11" t="b">
        <f t="shared" si="5"/>
        <v>0</v>
      </c>
      <c r="AJ28" s="11" t="b">
        <f t="shared" si="6"/>
        <v>0</v>
      </c>
      <c r="AK28" s="11" t="b">
        <f t="shared" si="7"/>
        <v>0</v>
      </c>
      <c r="AM28" s="11" t="b">
        <f t="shared" si="8"/>
        <v>0</v>
      </c>
      <c r="AN28" s="11" t="b">
        <f t="shared" si="9"/>
        <v>0</v>
      </c>
      <c r="AO28" s="11" t="b">
        <f t="shared" si="10"/>
        <v>0</v>
      </c>
    </row>
    <row r="29" spans="2:41" ht="35.25" customHeight="1" x14ac:dyDescent="0.2">
      <c r="B29" s="5">
        <v>44793</v>
      </c>
      <c r="C29" s="4">
        <f t="shared" si="11"/>
        <v>44793</v>
      </c>
      <c r="D29" s="3"/>
      <c r="E29" s="43"/>
      <c r="F29" s="34"/>
      <c r="G29" s="2"/>
      <c r="H29" s="2"/>
      <c r="I29" s="36"/>
      <c r="J29" s="10"/>
      <c r="K29" s="34"/>
      <c r="L29" s="42"/>
      <c r="M29" s="43"/>
      <c r="N29" s="43"/>
      <c r="O29" s="43"/>
      <c r="P29" s="43"/>
      <c r="Q29" s="43"/>
      <c r="R29" s="2"/>
      <c r="S29" s="99"/>
      <c r="T29" s="100"/>
      <c r="U29" s="101"/>
      <c r="W29" s="11" t="b">
        <f t="shared" si="12"/>
        <v>0</v>
      </c>
      <c r="X29" s="11" t="b">
        <f t="shared" si="0"/>
        <v>0</v>
      </c>
      <c r="Y29" s="11" t="b">
        <f t="shared" si="1"/>
        <v>0</v>
      </c>
      <c r="AA29" s="11" t="b">
        <f t="shared" si="2"/>
        <v>0</v>
      </c>
      <c r="AB29" s="11" t="b">
        <f t="shared" si="3"/>
        <v>0</v>
      </c>
      <c r="AC29" s="11" t="b">
        <f t="shared" si="4"/>
        <v>0</v>
      </c>
      <c r="AE29" s="11" t="b">
        <f t="shared" si="13"/>
        <v>0</v>
      </c>
      <c r="AF29" s="11" t="b">
        <f t="shared" si="14"/>
        <v>0</v>
      </c>
      <c r="AG29" s="11" t="b">
        <f t="shared" si="15"/>
        <v>0</v>
      </c>
      <c r="AI29" s="11" t="b">
        <f t="shared" si="5"/>
        <v>0</v>
      </c>
      <c r="AJ29" s="11" t="b">
        <f t="shared" si="6"/>
        <v>0</v>
      </c>
      <c r="AK29" s="11" t="b">
        <f t="shared" si="7"/>
        <v>0</v>
      </c>
      <c r="AM29" s="11" t="b">
        <f t="shared" si="8"/>
        <v>0</v>
      </c>
      <c r="AN29" s="11" t="b">
        <f t="shared" si="9"/>
        <v>0</v>
      </c>
      <c r="AO29" s="11" t="b">
        <f t="shared" si="10"/>
        <v>0</v>
      </c>
    </row>
    <row r="30" spans="2:41" ht="35.25" customHeight="1" x14ac:dyDescent="0.2">
      <c r="B30" s="5">
        <v>44794</v>
      </c>
      <c r="C30" s="4">
        <f t="shared" si="11"/>
        <v>44794</v>
      </c>
      <c r="D30" s="3"/>
      <c r="E30" s="43"/>
      <c r="F30" s="34"/>
      <c r="G30" s="2"/>
      <c r="H30" s="2"/>
      <c r="I30" s="36"/>
      <c r="J30" s="10"/>
      <c r="K30" s="34"/>
      <c r="L30" s="42"/>
      <c r="M30" s="43"/>
      <c r="N30" s="43"/>
      <c r="O30" s="43"/>
      <c r="P30" s="43"/>
      <c r="Q30" s="43"/>
      <c r="R30" s="2"/>
      <c r="S30" s="131"/>
      <c r="T30" s="138"/>
      <c r="U30" s="139"/>
      <c r="W30" s="11" t="b">
        <f t="shared" si="12"/>
        <v>0</v>
      </c>
      <c r="X30" s="11" t="b">
        <f t="shared" si="0"/>
        <v>0</v>
      </c>
      <c r="Y30" s="11" t="b">
        <f t="shared" si="1"/>
        <v>0</v>
      </c>
      <c r="AA30" s="11" t="b">
        <f t="shared" si="2"/>
        <v>0</v>
      </c>
      <c r="AB30" s="11" t="b">
        <f t="shared" si="3"/>
        <v>0</v>
      </c>
      <c r="AC30" s="11" t="b">
        <f t="shared" si="4"/>
        <v>0</v>
      </c>
      <c r="AE30" s="11" t="b">
        <f t="shared" si="13"/>
        <v>0</v>
      </c>
      <c r="AF30" s="11" t="b">
        <f t="shared" si="14"/>
        <v>0</v>
      </c>
      <c r="AG30" s="11" t="b">
        <f t="shared" si="15"/>
        <v>0</v>
      </c>
      <c r="AI30" s="11" t="b">
        <f t="shared" si="5"/>
        <v>0</v>
      </c>
      <c r="AJ30" s="11" t="b">
        <f t="shared" si="6"/>
        <v>0</v>
      </c>
      <c r="AK30" s="11" t="b">
        <f t="shared" si="7"/>
        <v>0</v>
      </c>
      <c r="AM30" s="11" t="b">
        <f t="shared" si="8"/>
        <v>0</v>
      </c>
      <c r="AN30" s="11" t="b">
        <f t="shared" si="9"/>
        <v>0</v>
      </c>
      <c r="AO30" s="11" t="b">
        <f t="shared" si="10"/>
        <v>0</v>
      </c>
    </row>
    <row r="31" spans="2:41" ht="35.25" customHeight="1" x14ac:dyDescent="0.2">
      <c r="B31" s="8">
        <v>44795</v>
      </c>
      <c r="C31" s="1">
        <f t="shared" si="11"/>
        <v>44795</v>
      </c>
      <c r="D31" s="7"/>
      <c r="E31" s="41"/>
      <c r="F31" s="33"/>
      <c r="G31" s="6"/>
      <c r="H31" s="6"/>
      <c r="I31" s="35"/>
      <c r="J31" s="9"/>
      <c r="K31" s="33"/>
      <c r="L31" s="40"/>
      <c r="M31" s="41"/>
      <c r="N31" s="41"/>
      <c r="O31" s="41"/>
      <c r="P31" s="41"/>
      <c r="Q31" s="41"/>
      <c r="R31" s="6"/>
      <c r="S31" s="119"/>
      <c r="T31" s="120"/>
      <c r="U31" s="121"/>
      <c r="W31" s="11" t="b">
        <f t="shared" si="12"/>
        <v>0</v>
      </c>
      <c r="X31" s="11" t="b">
        <f t="shared" si="0"/>
        <v>0</v>
      </c>
      <c r="Y31" s="11" t="b">
        <f t="shared" si="1"/>
        <v>0</v>
      </c>
      <c r="AA31" s="11" t="b">
        <f t="shared" si="2"/>
        <v>0</v>
      </c>
      <c r="AB31" s="11" t="b">
        <f t="shared" si="3"/>
        <v>0</v>
      </c>
      <c r="AC31" s="11" t="b">
        <f t="shared" si="4"/>
        <v>0</v>
      </c>
      <c r="AE31" s="11" t="b">
        <f t="shared" si="13"/>
        <v>0</v>
      </c>
      <c r="AF31" s="11" t="b">
        <f t="shared" si="14"/>
        <v>0</v>
      </c>
      <c r="AG31" s="11" t="b">
        <f t="shared" si="15"/>
        <v>0</v>
      </c>
      <c r="AI31" s="11" t="b">
        <f t="shared" si="5"/>
        <v>0</v>
      </c>
      <c r="AJ31" s="11" t="b">
        <f t="shared" si="6"/>
        <v>0</v>
      </c>
      <c r="AK31" s="11" t="b">
        <f t="shared" si="7"/>
        <v>0</v>
      </c>
      <c r="AM31" s="11" t="b">
        <f t="shared" si="8"/>
        <v>0</v>
      </c>
      <c r="AN31" s="11" t="b">
        <f t="shared" si="9"/>
        <v>0</v>
      </c>
      <c r="AO31" s="11" t="b">
        <f t="shared" si="10"/>
        <v>0</v>
      </c>
    </row>
    <row r="32" spans="2:41" ht="35.25" customHeight="1" x14ac:dyDescent="0.2">
      <c r="B32" s="8">
        <v>44796</v>
      </c>
      <c r="C32" s="1">
        <f t="shared" si="11"/>
        <v>44796</v>
      </c>
      <c r="D32" s="7"/>
      <c r="E32" s="41"/>
      <c r="F32" s="33"/>
      <c r="G32" s="6"/>
      <c r="H32" s="6"/>
      <c r="I32" s="35"/>
      <c r="J32" s="9"/>
      <c r="K32" s="33"/>
      <c r="L32" s="40"/>
      <c r="M32" s="41"/>
      <c r="N32" s="41"/>
      <c r="O32" s="41"/>
      <c r="P32" s="41"/>
      <c r="Q32" s="41"/>
      <c r="R32" s="6"/>
      <c r="S32" s="119"/>
      <c r="T32" s="120"/>
      <c r="U32" s="121"/>
      <c r="W32" s="11" t="b">
        <f t="shared" si="12"/>
        <v>0</v>
      </c>
      <c r="X32" s="11" t="b">
        <f t="shared" si="0"/>
        <v>0</v>
      </c>
      <c r="Y32" s="11" t="b">
        <f t="shared" si="1"/>
        <v>0</v>
      </c>
      <c r="AA32" s="11" t="b">
        <f t="shared" si="2"/>
        <v>0</v>
      </c>
      <c r="AB32" s="11" t="b">
        <f t="shared" si="3"/>
        <v>0</v>
      </c>
      <c r="AC32" s="11" t="b">
        <f t="shared" si="4"/>
        <v>0</v>
      </c>
      <c r="AE32" s="11" t="b">
        <f t="shared" si="13"/>
        <v>0</v>
      </c>
      <c r="AF32" s="11" t="b">
        <f t="shared" si="14"/>
        <v>0</v>
      </c>
      <c r="AG32" s="11" t="b">
        <f t="shared" si="15"/>
        <v>0</v>
      </c>
      <c r="AI32" s="11" t="b">
        <f t="shared" si="5"/>
        <v>0</v>
      </c>
      <c r="AJ32" s="11" t="b">
        <f t="shared" si="6"/>
        <v>0</v>
      </c>
      <c r="AK32" s="11" t="b">
        <f t="shared" si="7"/>
        <v>0</v>
      </c>
      <c r="AM32" s="11" t="b">
        <f t="shared" si="8"/>
        <v>0</v>
      </c>
      <c r="AN32" s="11" t="b">
        <f t="shared" si="9"/>
        <v>0</v>
      </c>
      <c r="AO32" s="11" t="b">
        <f t="shared" si="10"/>
        <v>0</v>
      </c>
    </row>
    <row r="33" spans="2:41" ht="35.25" customHeight="1" x14ac:dyDescent="0.2">
      <c r="B33" s="8">
        <v>44797</v>
      </c>
      <c r="C33" s="1">
        <f t="shared" si="11"/>
        <v>44797</v>
      </c>
      <c r="D33" s="7"/>
      <c r="E33" s="41"/>
      <c r="F33" s="33"/>
      <c r="G33" s="6"/>
      <c r="H33" s="6"/>
      <c r="I33" s="35"/>
      <c r="J33" s="9"/>
      <c r="K33" s="33"/>
      <c r="L33" s="40"/>
      <c r="M33" s="41"/>
      <c r="N33" s="41"/>
      <c r="O33" s="41"/>
      <c r="P33" s="41"/>
      <c r="Q33" s="41"/>
      <c r="R33" s="6"/>
      <c r="S33" s="122"/>
      <c r="T33" s="123"/>
      <c r="U33" s="124"/>
      <c r="W33" s="11" t="b">
        <f t="shared" si="12"/>
        <v>0</v>
      </c>
      <c r="X33" s="11" t="b">
        <f t="shared" si="0"/>
        <v>0</v>
      </c>
      <c r="Y33" s="11" t="b">
        <f t="shared" si="1"/>
        <v>0</v>
      </c>
      <c r="AA33" s="11" t="b">
        <f t="shared" si="2"/>
        <v>0</v>
      </c>
      <c r="AB33" s="11" t="b">
        <f t="shared" si="3"/>
        <v>0</v>
      </c>
      <c r="AC33" s="11" t="b">
        <f t="shared" si="4"/>
        <v>0</v>
      </c>
      <c r="AE33" s="11" t="b">
        <f t="shared" si="13"/>
        <v>0</v>
      </c>
      <c r="AF33" s="11" t="b">
        <f t="shared" si="14"/>
        <v>0</v>
      </c>
      <c r="AG33" s="11" t="b">
        <f t="shared" si="15"/>
        <v>0</v>
      </c>
      <c r="AI33" s="11" t="b">
        <f t="shared" si="5"/>
        <v>0</v>
      </c>
      <c r="AJ33" s="11" t="b">
        <f t="shared" si="6"/>
        <v>0</v>
      </c>
      <c r="AK33" s="11" t="b">
        <f t="shared" si="7"/>
        <v>0</v>
      </c>
      <c r="AM33" s="11" t="b">
        <f t="shared" si="8"/>
        <v>0</v>
      </c>
      <c r="AN33" s="11" t="b">
        <f t="shared" si="9"/>
        <v>0</v>
      </c>
      <c r="AO33" s="11" t="b">
        <f t="shared" si="10"/>
        <v>0</v>
      </c>
    </row>
    <row r="34" spans="2:41" ht="35.25" customHeight="1" x14ac:dyDescent="0.2">
      <c r="B34" s="8">
        <v>44798</v>
      </c>
      <c r="C34" s="1">
        <f t="shared" si="11"/>
        <v>44798</v>
      </c>
      <c r="D34" s="7"/>
      <c r="E34" s="41"/>
      <c r="F34" s="33"/>
      <c r="G34" s="6"/>
      <c r="H34" s="6"/>
      <c r="I34" s="35"/>
      <c r="J34" s="9"/>
      <c r="K34" s="33"/>
      <c r="L34" s="40"/>
      <c r="M34" s="41"/>
      <c r="N34" s="41"/>
      <c r="O34" s="41"/>
      <c r="P34" s="41"/>
      <c r="Q34" s="41"/>
      <c r="R34" s="6"/>
      <c r="S34" s="119"/>
      <c r="T34" s="120"/>
      <c r="U34" s="121"/>
      <c r="W34" s="11" t="b">
        <f t="shared" si="12"/>
        <v>0</v>
      </c>
      <c r="X34" s="11" t="b">
        <f t="shared" si="0"/>
        <v>0</v>
      </c>
      <c r="Y34" s="11" t="b">
        <f t="shared" si="1"/>
        <v>0</v>
      </c>
      <c r="AA34" s="11" t="b">
        <f t="shared" si="2"/>
        <v>0</v>
      </c>
      <c r="AB34" s="11" t="b">
        <f t="shared" si="3"/>
        <v>0</v>
      </c>
      <c r="AC34" s="11" t="b">
        <f t="shared" si="4"/>
        <v>0</v>
      </c>
      <c r="AE34" s="11" t="b">
        <f t="shared" si="13"/>
        <v>0</v>
      </c>
      <c r="AF34" s="11" t="b">
        <f t="shared" si="14"/>
        <v>0</v>
      </c>
      <c r="AG34" s="11" t="b">
        <f t="shared" si="15"/>
        <v>0</v>
      </c>
      <c r="AI34" s="11" t="b">
        <f t="shared" si="5"/>
        <v>0</v>
      </c>
      <c r="AJ34" s="11" t="b">
        <f t="shared" si="6"/>
        <v>0</v>
      </c>
      <c r="AK34" s="11" t="b">
        <f t="shared" si="7"/>
        <v>0</v>
      </c>
      <c r="AM34" s="11" t="b">
        <f t="shared" si="8"/>
        <v>0</v>
      </c>
      <c r="AN34" s="11" t="b">
        <f t="shared" si="9"/>
        <v>0</v>
      </c>
      <c r="AO34" s="11" t="b">
        <f t="shared" si="10"/>
        <v>0</v>
      </c>
    </row>
    <row r="35" spans="2:41" ht="35.25" customHeight="1" x14ac:dyDescent="0.2">
      <c r="B35" s="8">
        <v>44799</v>
      </c>
      <c r="C35" s="1">
        <f t="shared" si="11"/>
        <v>44799</v>
      </c>
      <c r="D35" s="7"/>
      <c r="E35" s="41"/>
      <c r="F35" s="33"/>
      <c r="G35" s="6"/>
      <c r="H35" s="6"/>
      <c r="I35" s="35"/>
      <c r="J35" s="9"/>
      <c r="K35" s="33"/>
      <c r="L35" s="40"/>
      <c r="M35" s="41"/>
      <c r="N35" s="41"/>
      <c r="O35" s="41"/>
      <c r="P35" s="41"/>
      <c r="Q35" s="41"/>
      <c r="R35" s="6"/>
      <c r="S35" s="119"/>
      <c r="T35" s="114"/>
      <c r="U35" s="115"/>
      <c r="W35" s="11" t="b">
        <f t="shared" si="12"/>
        <v>0</v>
      </c>
      <c r="X35" s="11" t="b">
        <f t="shared" si="0"/>
        <v>0</v>
      </c>
      <c r="Y35" s="11" t="b">
        <f t="shared" si="1"/>
        <v>0</v>
      </c>
      <c r="AA35" s="11" t="b">
        <f t="shared" si="2"/>
        <v>0</v>
      </c>
      <c r="AB35" s="11" t="b">
        <f t="shared" si="3"/>
        <v>0</v>
      </c>
      <c r="AC35" s="11" t="b">
        <f t="shared" si="4"/>
        <v>0</v>
      </c>
      <c r="AE35" s="11" t="b">
        <f t="shared" si="13"/>
        <v>0</v>
      </c>
      <c r="AF35" s="11" t="b">
        <f t="shared" si="14"/>
        <v>0</v>
      </c>
      <c r="AG35" s="11" t="b">
        <f t="shared" si="15"/>
        <v>0</v>
      </c>
      <c r="AI35" s="11" t="b">
        <f t="shared" si="5"/>
        <v>0</v>
      </c>
      <c r="AJ35" s="11" t="b">
        <f t="shared" si="6"/>
        <v>0</v>
      </c>
      <c r="AK35" s="11" t="b">
        <f t="shared" si="7"/>
        <v>0</v>
      </c>
      <c r="AM35" s="11" t="b">
        <f t="shared" si="8"/>
        <v>0</v>
      </c>
      <c r="AN35" s="11" t="b">
        <f t="shared" si="9"/>
        <v>0</v>
      </c>
      <c r="AO35" s="11" t="b">
        <f t="shared" si="10"/>
        <v>0</v>
      </c>
    </row>
    <row r="36" spans="2:41" ht="35.25" customHeight="1" x14ac:dyDescent="0.2">
      <c r="B36" s="5">
        <v>44800</v>
      </c>
      <c r="C36" s="4">
        <f t="shared" si="11"/>
        <v>44800</v>
      </c>
      <c r="D36" s="3"/>
      <c r="E36" s="43"/>
      <c r="F36" s="34"/>
      <c r="G36" s="2"/>
      <c r="H36" s="2"/>
      <c r="I36" s="36"/>
      <c r="J36" s="10"/>
      <c r="K36" s="34"/>
      <c r="L36" s="42"/>
      <c r="M36" s="43"/>
      <c r="N36" s="43"/>
      <c r="O36" s="43"/>
      <c r="P36" s="43"/>
      <c r="Q36" s="43"/>
      <c r="R36" s="2"/>
      <c r="S36" s="99"/>
      <c r="T36" s="100"/>
      <c r="U36" s="101"/>
      <c r="W36" s="11" t="b">
        <f t="shared" si="12"/>
        <v>0</v>
      </c>
      <c r="X36" s="11" t="b">
        <f t="shared" si="0"/>
        <v>0</v>
      </c>
      <c r="Y36" s="11" t="b">
        <f t="shared" si="1"/>
        <v>0</v>
      </c>
      <c r="AA36" s="11" t="b">
        <f t="shared" si="2"/>
        <v>0</v>
      </c>
      <c r="AB36" s="11" t="b">
        <f t="shared" si="3"/>
        <v>0</v>
      </c>
      <c r="AC36" s="11" t="b">
        <f t="shared" si="4"/>
        <v>0</v>
      </c>
      <c r="AE36" s="11" t="b">
        <f t="shared" si="13"/>
        <v>0</v>
      </c>
      <c r="AF36" s="11" t="b">
        <f t="shared" si="14"/>
        <v>0</v>
      </c>
      <c r="AG36" s="11" t="b">
        <f t="shared" si="15"/>
        <v>0</v>
      </c>
      <c r="AI36" s="11" t="b">
        <f t="shared" si="5"/>
        <v>0</v>
      </c>
      <c r="AJ36" s="11" t="b">
        <f t="shared" si="6"/>
        <v>0</v>
      </c>
      <c r="AK36" s="11" t="b">
        <f t="shared" si="7"/>
        <v>0</v>
      </c>
      <c r="AM36" s="11" t="b">
        <f t="shared" si="8"/>
        <v>0</v>
      </c>
      <c r="AN36" s="11" t="b">
        <f t="shared" si="9"/>
        <v>0</v>
      </c>
      <c r="AO36" s="11" t="b">
        <f t="shared" si="10"/>
        <v>0</v>
      </c>
    </row>
    <row r="37" spans="2:41" ht="35.25" customHeight="1" x14ac:dyDescent="0.2">
      <c r="B37" s="5">
        <v>44801</v>
      </c>
      <c r="C37" s="4">
        <f t="shared" si="11"/>
        <v>44801</v>
      </c>
      <c r="D37" s="3"/>
      <c r="E37" s="43"/>
      <c r="F37" s="34"/>
      <c r="G37" s="2"/>
      <c r="H37" s="2"/>
      <c r="I37" s="36"/>
      <c r="J37" s="10"/>
      <c r="K37" s="34"/>
      <c r="L37" s="42"/>
      <c r="M37" s="43"/>
      <c r="N37" s="43"/>
      <c r="O37" s="43"/>
      <c r="P37" s="43"/>
      <c r="Q37" s="43"/>
      <c r="R37" s="2"/>
      <c r="S37" s="99"/>
      <c r="T37" s="100"/>
      <c r="U37" s="101"/>
      <c r="W37" s="11" t="b">
        <f t="shared" si="12"/>
        <v>0</v>
      </c>
      <c r="X37" s="11" t="b">
        <f t="shared" si="0"/>
        <v>0</v>
      </c>
      <c r="Y37" s="11" t="b">
        <f t="shared" si="1"/>
        <v>0</v>
      </c>
      <c r="AA37" s="11" t="b">
        <f t="shared" si="2"/>
        <v>0</v>
      </c>
      <c r="AB37" s="11" t="b">
        <f t="shared" si="3"/>
        <v>0</v>
      </c>
      <c r="AC37" s="11" t="b">
        <f t="shared" si="4"/>
        <v>0</v>
      </c>
      <c r="AE37" s="11" t="b">
        <f t="shared" si="13"/>
        <v>0</v>
      </c>
      <c r="AF37" s="11" t="b">
        <f t="shared" si="14"/>
        <v>0</v>
      </c>
      <c r="AG37" s="11" t="b">
        <f t="shared" si="15"/>
        <v>0</v>
      </c>
      <c r="AI37" s="11" t="b">
        <f t="shared" si="5"/>
        <v>0</v>
      </c>
      <c r="AJ37" s="11" t="b">
        <f t="shared" si="6"/>
        <v>0</v>
      </c>
      <c r="AK37" s="11" t="b">
        <f t="shared" si="7"/>
        <v>0</v>
      </c>
      <c r="AM37" s="11" t="b">
        <f t="shared" si="8"/>
        <v>0</v>
      </c>
      <c r="AN37" s="11" t="b">
        <f t="shared" si="9"/>
        <v>0</v>
      </c>
      <c r="AO37" s="11" t="b">
        <f t="shared" si="10"/>
        <v>0</v>
      </c>
    </row>
    <row r="38" spans="2:41" ht="35.25" customHeight="1" x14ac:dyDescent="0.2">
      <c r="B38" s="8">
        <v>44802</v>
      </c>
      <c r="C38" s="1">
        <f t="shared" si="11"/>
        <v>44802</v>
      </c>
      <c r="D38" s="7"/>
      <c r="E38" s="41"/>
      <c r="F38" s="33"/>
      <c r="G38" s="6"/>
      <c r="H38" s="6"/>
      <c r="I38" s="35"/>
      <c r="J38" s="9"/>
      <c r="K38" s="33"/>
      <c r="L38" s="40"/>
      <c r="M38" s="41"/>
      <c r="N38" s="41"/>
      <c r="O38" s="41"/>
      <c r="P38" s="41"/>
      <c r="Q38" s="41"/>
      <c r="R38" s="6"/>
      <c r="S38" s="128"/>
      <c r="T38" s="129"/>
      <c r="U38" s="130"/>
      <c r="W38" s="11" t="b">
        <f t="shared" si="12"/>
        <v>0</v>
      </c>
      <c r="X38" s="11" t="b">
        <f t="shared" si="0"/>
        <v>0</v>
      </c>
      <c r="Y38" s="11" t="b">
        <f t="shared" si="1"/>
        <v>0</v>
      </c>
      <c r="AA38" s="11" t="b">
        <f t="shared" si="2"/>
        <v>0</v>
      </c>
      <c r="AB38" s="11" t="b">
        <f t="shared" si="3"/>
        <v>0</v>
      </c>
      <c r="AC38" s="11" t="b">
        <f t="shared" si="4"/>
        <v>0</v>
      </c>
      <c r="AE38" s="11" t="b">
        <f t="shared" si="13"/>
        <v>0</v>
      </c>
      <c r="AF38" s="11" t="b">
        <f t="shared" si="14"/>
        <v>0</v>
      </c>
      <c r="AG38" s="11" t="b">
        <f t="shared" si="15"/>
        <v>0</v>
      </c>
      <c r="AI38" s="11" t="b">
        <f t="shared" si="5"/>
        <v>0</v>
      </c>
      <c r="AJ38" s="11" t="b">
        <f t="shared" si="6"/>
        <v>0</v>
      </c>
      <c r="AK38" s="11" t="b">
        <f t="shared" si="7"/>
        <v>0</v>
      </c>
      <c r="AM38" s="11" t="b">
        <f t="shared" si="8"/>
        <v>0</v>
      </c>
      <c r="AN38" s="11" t="b">
        <f t="shared" si="9"/>
        <v>0</v>
      </c>
      <c r="AO38" s="11" t="b">
        <f t="shared" si="10"/>
        <v>0</v>
      </c>
    </row>
    <row r="39" spans="2:41" ht="35.25" customHeight="1" x14ac:dyDescent="0.2">
      <c r="B39" s="8">
        <v>44803</v>
      </c>
      <c r="C39" s="1">
        <f t="shared" si="11"/>
        <v>44803</v>
      </c>
      <c r="D39" s="7"/>
      <c r="E39" s="41"/>
      <c r="F39" s="33"/>
      <c r="G39" s="6"/>
      <c r="H39" s="6"/>
      <c r="I39" s="35"/>
      <c r="J39" s="9"/>
      <c r="K39" s="33"/>
      <c r="L39" s="40"/>
      <c r="M39" s="41"/>
      <c r="N39" s="41"/>
      <c r="O39" s="41"/>
      <c r="P39" s="41"/>
      <c r="Q39" s="41"/>
      <c r="R39" s="6"/>
      <c r="S39" s="128"/>
      <c r="T39" s="129"/>
      <c r="U39" s="130"/>
      <c r="W39" s="11" t="b">
        <f t="shared" si="12"/>
        <v>0</v>
      </c>
      <c r="X39" s="11" t="b">
        <f t="shared" si="0"/>
        <v>0</v>
      </c>
      <c r="Y39" s="11" t="b">
        <f t="shared" si="1"/>
        <v>0</v>
      </c>
      <c r="AA39" s="11" t="b">
        <f t="shared" si="2"/>
        <v>0</v>
      </c>
      <c r="AB39" s="11" t="b">
        <f t="shared" si="3"/>
        <v>0</v>
      </c>
      <c r="AC39" s="11" t="b">
        <f t="shared" si="4"/>
        <v>0</v>
      </c>
      <c r="AE39" s="11" t="b">
        <f t="shared" si="13"/>
        <v>0</v>
      </c>
      <c r="AF39" s="11" t="b">
        <f t="shared" si="14"/>
        <v>0</v>
      </c>
      <c r="AG39" s="11" t="b">
        <f t="shared" si="15"/>
        <v>0</v>
      </c>
      <c r="AI39" s="11" t="b">
        <f t="shared" si="5"/>
        <v>0</v>
      </c>
      <c r="AJ39" s="11" t="b">
        <f t="shared" si="6"/>
        <v>0</v>
      </c>
      <c r="AK39" s="11" t="b">
        <f t="shared" si="7"/>
        <v>0</v>
      </c>
      <c r="AM39" s="11" t="b">
        <f t="shared" si="8"/>
        <v>0</v>
      </c>
      <c r="AN39" s="11" t="b">
        <f t="shared" si="9"/>
        <v>0</v>
      </c>
      <c r="AO39" s="11" t="b">
        <f t="shared" si="10"/>
        <v>0</v>
      </c>
    </row>
    <row r="40" spans="2:41" ht="36" customHeight="1" thickBot="1" x14ac:dyDescent="0.25">
      <c r="B40" s="8">
        <v>44804</v>
      </c>
      <c r="C40" s="1">
        <f t="shared" si="11"/>
        <v>44804</v>
      </c>
      <c r="D40" s="7"/>
      <c r="E40" s="41"/>
      <c r="F40" s="33"/>
      <c r="G40" s="6"/>
      <c r="H40" s="6"/>
      <c r="I40" s="35"/>
      <c r="J40" s="9"/>
      <c r="K40" s="33"/>
      <c r="L40" s="40"/>
      <c r="M40" s="41"/>
      <c r="N40" s="41"/>
      <c r="O40" s="41"/>
      <c r="P40" s="41"/>
      <c r="Q40" s="41"/>
      <c r="R40" s="60"/>
      <c r="S40" s="128"/>
      <c r="T40" s="129"/>
      <c r="U40" s="130"/>
      <c r="W40" s="11" t="b">
        <f t="shared" si="12"/>
        <v>0</v>
      </c>
      <c r="X40" s="11" t="b">
        <f t="shared" si="0"/>
        <v>0</v>
      </c>
      <c r="Y40" s="11" t="b">
        <f t="shared" si="1"/>
        <v>0</v>
      </c>
      <c r="AA40" s="11" t="b">
        <f t="shared" si="2"/>
        <v>0</v>
      </c>
      <c r="AB40" s="11" t="b">
        <f t="shared" si="3"/>
        <v>0</v>
      </c>
      <c r="AC40" s="11" t="b">
        <f t="shared" si="4"/>
        <v>0</v>
      </c>
      <c r="AE40" s="11" t="b">
        <f t="shared" si="13"/>
        <v>0</v>
      </c>
      <c r="AF40" s="11" t="b">
        <f t="shared" si="14"/>
        <v>0</v>
      </c>
      <c r="AG40" s="11" t="b">
        <f t="shared" si="15"/>
        <v>0</v>
      </c>
      <c r="AI40" s="11" t="b">
        <f t="shared" si="5"/>
        <v>0</v>
      </c>
      <c r="AJ40" s="11" t="b">
        <f t="shared" si="6"/>
        <v>0</v>
      </c>
      <c r="AK40" s="11" t="b">
        <f t="shared" si="7"/>
        <v>0</v>
      </c>
      <c r="AM40" s="11" t="b">
        <f t="shared" si="8"/>
        <v>0</v>
      </c>
      <c r="AN40" s="11" t="b">
        <f t="shared" si="9"/>
        <v>0</v>
      </c>
      <c r="AO40" s="11" t="b">
        <f t="shared" si="10"/>
        <v>0</v>
      </c>
    </row>
    <row r="41" spans="2:41" ht="35.25" customHeight="1" thickTop="1" x14ac:dyDescent="0.2">
      <c r="B41" s="92" t="s">
        <v>2</v>
      </c>
      <c r="C41" s="93"/>
      <c r="D41" s="19">
        <f>COUNTIF(D10:D40,"☑個")</f>
        <v>0</v>
      </c>
      <c r="E41" s="19">
        <f>COUNTIF(E10:E40,"☑集")</f>
        <v>0</v>
      </c>
      <c r="F41" s="19">
        <f>COUNTIF(F10:F40,"☑業")</f>
        <v>0</v>
      </c>
      <c r="G41" s="19">
        <f>COUNTIF(G10:G40,"☑統")</f>
        <v>0</v>
      </c>
      <c r="H41" s="19">
        <f>COUNTIF(H10:H40,"☑専")</f>
        <v>0</v>
      </c>
      <c r="I41" s="20">
        <f>COUNTIF(I10:I40,"☑実")</f>
        <v>0</v>
      </c>
      <c r="J41" s="20">
        <f>COUNTIF(J10:J40,"☑移")</f>
        <v>0</v>
      </c>
      <c r="K41" s="21">
        <f>COUNTIF(K10:K40,"☑補事")</f>
        <v>0</v>
      </c>
      <c r="L41" s="22">
        <f>COUNTIF(L10:L40,"☑パ")</f>
        <v>0</v>
      </c>
      <c r="M41" s="19">
        <f>COUNTIF(M10:M40,"☑演")</f>
        <v>0</v>
      </c>
      <c r="N41" s="19">
        <f>COUNTIF(N10:N40,"☑講")</f>
        <v>0</v>
      </c>
      <c r="O41" s="19">
        <f>COUNTIF(O10:O40,"☑相")</f>
        <v>0</v>
      </c>
      <c r="P41" s="19">
        <f>COUNTIF(P10:P40,"☑調")</f>
        <v>0</v>
      </c>
      <c r="Q41" s="19">
        <f>COUNTIF(Q10:Q40,"☑情")</f>
        <v>0</v>
      </c>
      <c r="R41" s="20">
        <f>COUNTIF(R10:R40,"☑他")</f>
        <v>0</v>
      </c>
      <c r="S41" s="23"/>
      <c r="T41" s="24"/>
      <c r="U41" s="25"/>
      <c r="W41" s="11">
        <f>SUM(W10:W40)</f>
        <v>0</v>
      </c>
      <c r="X41" s="11">
        <f t="shared" ref="X41:Y41" si="16">SUM(X10:X40)</f>
        <v>0</v>
      </c>
      <c r="Y41" s="11">
        <f t="shared" si="16"/>
        <v>0</v>
      </c>
      <c r="AA41" s="11">
        <f>SUM(AA10:AA40)</f>
        <v>0</v>
      </c>
      <c r="AB41" s="11">
        <f t="shared" ref="AB41:AC41" si="17">SUM(AB10:AB40)</f>
        <v>0</v>
      </c>
      <c r="AC41" s="11">
        <f t="shared" si="17"/>
        <v>0</v>
      </c>
      <c r="AE41" s="11">
        <f>SUM(AE10:AE40)</f>
        <v>0</v>
      </c>
      <c r="AF41" s="11">
        <f>SUM(AF10:AF40)</f>
        <v>0</v>
      </c>
      <c r="AG41" s="11">
        <f>SUM(AG10:AG40)</f>
        <v>0</v>
      </c>
      <c r="AI41" s="11">
        <f>SUM(AI10:AI40)</f>
        <v>0</v>
      </c>
      <c r="AJ41" s="11">
        <f t="shared" ref="AJ41:AK41" si="18">SUM(AJ10:AJ40)</f>
        <v>0</v>
      </c>
      <c r="AK41" s="11">
        <f t="shared" si="18"/>
        <v>0</v>
      </c>
      <c r="AM41" s="11">
        <f>SUM(AM10:AM40)</f>
        <v>0</v>
      </c>
      <c r="AN41" s="11">
        <f t="shared" ref="AN41:AO41" si="19">SUM(AN10:AN40)</f>
        <v>0</v>
      </c>
      <c r="AO41" s="11">
        <f t="shared" si="19"/>
        <v>0</v>
      </c>
    </row>
    <row r="42" spans="2:41" ht="15" customHeight="1" x14ac:dyDescent="0.2">
      <c r="B42" s="94" t="s">
        <v>68</v>
      </c>
      <c r="C42" s="94"/>
      <c r="D42" s="94"/>
      <c r="E42" s="94"/>
      <c r="F42" s="94"/>
      <c r="G42" s="94"/>
      <c r="H42" s="94"/>
      <c r="I42" s="26"/>
      <c r="J42" s="26"/>
      <c r="K42" s="26"/>
      <c r="L42" s="26"/>
      <c r="M42" s="26"/>
      <c r="N42" s="26"/>
      <c r="O42" s="26"/>
      <c r="P42" s="27"/>
      <c r="R42" s="28"/>
      <c r="S42" s="29"/>
      <c r="T42" s="29"/>
      <c r="U42" s="29"/>
    </row>
    <row r="43" spans="2:41" ht="9" customHeight="1" x14ac:dyDescent="0.2">
      <c r="B43" s="30"/>
      <c r="C43" s="30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T43" s="30"/>
      <c r="U43" s="30"/>
    </row>
    <row r="44" spans="2:41" ht="9" customHeight="1" x14ac:dyDescent="0.2">
      <c r="B44" s="30"/>
      <c r="C44" s="30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T44" s="31"/>
      <c r="U44" s="31"/>
    </row>
    <row r="45" spans="2:41" ht="15" customHeight="1" x14ac:dyDescent="0.2">
      <c r="B45" s="38" t="s">
        <v>40</v>
      </c>
      <c r="C45" s="38" t="s">
        <v>41</v>
      </c>
      <c r="D45" s="38" t="s">
        <v>42</v>
      </c>
      <c r="E45" s="37"/>
      <c r="F45" s="38" t="s">
        <v>43</v>
      </c>
      <c r="G45" s="38" t="s">
        <v>44</v>
      </c>
      <c r="H45" s="38" t="s">
        <v>45</v>
      </c>
      <c r="I45" s="37"/>
      <c r="J45" s="38" t="s">
        <v>57</v>
      </c>
      <c r="K45" s="38" t="s">
        <v>58</v>
      </c>
      <c r="L45" s="38" t="s">
        <v>59</v>
      </c>
      <c r="M45" s="37"/>
      <c r="N45" s="38" t="s">
        <v>46</v>
      </c>
      <c r="O45" s="38" t="s">
        <v>47</v>
      </c>
      <c r="P45" s="38" t="s">
        <v>48</v>
      </c>
      <c r="Q45" s="37"/>
      <c r="R45" s="38" t="s">
        <v>49</v>
      </c>
      <c r="S45" s="38" t="s">
        <v>50</v>
      </c>
      <c r="T45" s="38" t="s">
        <v>51</v>
      </c>
      <c r="U45" s="18"/>
      <c r="V45" s="18"/>
      <c r="X45" s="32"/>
      <c r="Y45" s="32"/>
    </row>
    <row r="46" spans="2:41" x14ac:dyDescent="0.2">
      <c r="B46" s="39">
        <f>W41</f>
        <v>0</v>
      </c>
      <c r="C46" s="39">
        <f>X41</f>
        <v>0</v>
      </c>
      <c r="D46" s="39">
        <f>Y41</f>
        <v>0</v>
      </c>
      <c r="F46" s="39">
        <f>AA41</f>
        <v>0</v>
      </c>
      <c r="G46" s="39">
        <f>AB41</f>
        <v>0</v>
      </c>
      <c r="H46" s="39">
        <f>AC41</f>
        <v>0</v>
      </c>
      <c r="J46" s="39">
        <f>AE41</f>
        <v>0</v>
      </c>
      <c r="K46" s="39">
        <f>AF41</f>
        <v>0</v>
      </c>
      <c r="L46" s="39">
        <f>AG41</f>
        <v>0</v>
      </c>
      <c r="N46" s="39">
        <f>AI41</f>
        <v>0</v>
      </c>
      <c r="O46" s="39">
        <f>AJ41</f>
        <v>0</v>
      </c>
      <c r="P46" s="39">
        <f>AK41</f>
        <v>0</v>
      </c>
      <c r="R46" s="39">
        <f>AM41</f>
        <v>0</v>
      </c>
      <c r="S46" s="39">
        <f>AN41</f>
        <v>0</v>
      </c>
      <c r="T46" s="39">
        <f>AO41</f>
        <v>0</v>
      </c>
    </row>
    <row r="47" spans="2:41" s="46" customFormat="1" ht="18.75" customHeight="1" x14ac:dyDescent="0.2"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</row>
  </sheetData>
  <mergeCells count="53">
    <mergeCell ref="B42:H42"/>
    <mergeCell ref="B41:C41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S39:U39"/>
    <mergeCell ref="S40:U40"/>
    <mergeCell ref="S29:U29"/>
    <mergeCell ref="S18:U18"/>
    <mergeCell ref="S19:U19"/>
    <mergeCell ref="S20:U20"/>
    <mergeCell ref="S21:U21"/>
    <mergeCell ref="S22:U22"/>
    <mergeCell ref="S23:U23"/>
    <mergeCell ref="S24:U24"/>
    <mergeCell ref="S25:U25"/>
    <mergeCell ref="S26:U26"/>
    <mergeCell ref="S27:U27"/>
    <mergeCell ref="S28:U28"/>
    <mergeCell ref="S17:U17"/>
    <mergeCell ref="O8:O9"/>
    <mergeCell ref="P8:P9"/>
    <mergeCell ref="Q8:Q9"/>
    <mergeCell ref="R8:R9"/>
    <mergeCell ref="S10:U10"/>
    <mergeCell ref="S11:U11"/>
    <mergeCell ref="S12:U12"/>
    <mergeCell ref="S13:U13"/>
    <mergeCell ref="S14:U14"/>
    <mergeCell ref="S15:U15"/>
    <mergeCell ref="S16:U16"/>
    <mergeCell ref="N8:N9"/>
    <mergeCell ref="B2:U2"/>
    <mergeCell ref="B3:C3"/>
    <mergeCell ref="P4:Q4"/>
    <mergeCell ref="R4:U4"/>
    <mergeCell ref="B6:C9"/>
    <mergeCell ref="D6:R6"/>
    <mergeCell ref="S6:U9"/>
    <mergeCell ref="D7:K7"/>
    <mergeCell ref="L7:R7"/>
    <mergeCell ref="D8:F8"/>
    <mergeCell ref="G8:G9"/>
    <mergeCell ref="H8:H9"/>
    <mergeCell ref="I8:K9"/>
    <mergeCell ref="L8:L9"/>
    <mergeCell ref="M8:M9"/>
  </mergeCells>
  <phoneticPr fontId="1"/>
  <dataValidations count="15">
    <dataValidation type="list" allowBlank="1" showInputMessage="1" showErrorMessage="1" sqref="F10:F40" xr:uid="{00000000-0002-0000-0400-000000000000}">
      <formula1>"☑業"</formula1>
    </dataValidation>
    <dataValidation type="list" allowBlank="1" showInputMessage="1" showErrorMessage="1" sqref="R10:R40" xr:uid="{00000000-0002-0000-0400-000001000000}">
      <formula1>"☑他"</formula1>
    </dataValidation>
    <dataValidation type="list" allowBlank="1" showInputMessage="1" showErrorMessage="1" sqref="Q10:Q40" xr:uid="{00000000-0002-0000-0400-000002000000}">
      <formula1>"☑情"</formula1>
    </dataValidation>
    <dataValidation type="list" allowBlank="1" showInputMessage="1" showErrorMessage="1" sqref="P10:P40" xr:uid="{00000000-0002-0000-0400-000003000000}">
      <formula1>"☑調"</formula1>
    </dataValidation>
    <dataValidation type="list" allowBlank="1" showInputMessage="1" showErrorMessage="1" sqref="O10:O40" xr:uid="{00000000-0002-0000-0400-000004000000}">
      <formula1>"☑相"</formula1>
    </dataValidation>
    <dataValidation type="list" allowBlank="1" showInputMessage="1" showErrorMessage="1" sqref="N10:N40" xr:uid="{00000000-0002-0000-0400-000005000000}">
      <formula1>"☑講"</formula1>
    </dataValidation>
    <dataValidation type="list" allowBlank="1" showInputMessage="1" showErrorMessage="1" sqref="M10:M40" xr:uid="{00000000-0002-0000-0400-000006000000}">
      <formula1>"☑演"</formula1>
    </dataValidation>
    <dataValidation type="list" allowBlank="1" showInputMessage="1" showErrorMessage="1" sqref="L10:L40" xr:uid="{00000000-0002-0000-0400-000007000000}">
      <formula1>"☑パ"</formula1>
    </dataValidation>
    <dataValidation type="list" allowBlank="1" showInputMessage="1" showErrorMessage="1" sqref="K10:K40" xr:uid="{00000000-0002-0000-0400-000008000000}">
      <formula1>"☑補事"</formula1>
    </dataValidation>
    <dataValidation type="list" allowBlank="1" showInputMessage="1" showErrorMessage="1" sqref="J10:J40" xr:uid="{00000000-0002-0000-0400-000009000000}">
      <formula1>"☑移"</formula1>
    </dataValidation>
    <dataValidation type="list" allowBlank="1" showInputMessage="1" showErrorMessage="1" sqref="I10:I40" xr:uid="{00000000-0002-0000-0400-00000A000000}">
      <formula1>"☑実"</formula1>
    </dataValidation>
    <dataValidation type="list" allowBlank="1" showInputMessage="1" showErrorMessage="1" sqref="H10:H40" xr:uid="{00000000-0002-0000-0400-00000B000000}">
      <formula1>"☑専"</formula1>
    </dataValidation>
    <dataValidation type="list" allowBlank="1" showInputMessage="1" showErrorMessage="1" sqref="G10:G40" xr:uid="{00000000-0002-0000-0400-00000C000000}">
      <formula1>"☑統"</formula1>
    </dataValidation>
    <dataValidation type="list" allowBlank="1" showInputMessage="1" showErrorMessage="1" sqref="E10:E40" xr:uid="{00000000-0002-0000-0400-00000D000000}">
      <formula1>"☑集"</formula1>
    </dataValidation>
    <dataValidation type="list" allowBlank="1" showInputMessage="1" showErrorMessage="1" sqref="D10:D40" xr:uid="{00000000-0002-0000-0400-00000E000000}">
      <formula1>"☑個"</formula1>
    </dataValidation>
  </dataValidations>
  <pageMargins left="0.54" right="0.15748031496062992" top="0.32" bottom="0.23622047244094491" header="0.15748031496062992" footer="0.15748031496062992"/>
  <pageSetup paperSize="9" scale="59" orientation="portrait" horizontalDpi="300" verticalDpi="300" r:id="rId1"/>
  <headerFooter>
    <oddHeader>&amp;L&amp;12　
　様式第9号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Q47"/>
  <sheetViews>
    <sheetView view="pageBreakPreview" zoomScale="70" zoomScaleNormal="85" zoomScaleSheetLayoutView="70" workbookViewId="0">
      <pane xSplit="21" ySplit="9" topLeftCell="V10" activePane="bottomRight" state="frozen"/>
      <selection activeCell="U41" sqref="U41"/>
      <selection pane="topRight" activeCell="U41" sqref="U41"/>
      <selection pane="bottomLeft" activeCell="U41" sqref="U41"/>
      <selection pane="bottomRight" activeCell="B10" sqref="B10"/>
    </sheetView>
  </sheetViews>
  <sheetFormatPr defaultColWidth="9" defaultRowHeight="13.2" x14ac:dyDescent="0.2"/>
  <cols>
    <col min="1" max="1" width="1.88671875" style="11" customWidth="1"/>
    <col min="2" max="2" width="7.109375" style="11" customWidth="1"/>
    <col min="3" max="3" width="8.21875" style="11" customWidth="1"/>
    <col min="4" max="18" width="7.6640625" style="11" customWidth="1"/>
    <col min="19" max="19" width="7.21875" style="11" customWidth="1"/>
    <col min="20" max="20" width="7" style="11" customWidth="1"/>
    <col min="21" max="21" width="11.33203125" style="11" customWidth="1"/>
    <col min="22" max="22" width="9" style="11"/>
    <col min="23" max="23" width="7.88671875" style="11" hidden="1" customWidth="1"/>
    <col min="24" max="25" width="9" style="11" hidden="1" customWidth="1"/>
    <col min="26" max="26" width="2.6640625" style="11" hidden="1" customWidth="1"/>
    <col min="27" max="29" width="9" style="11" hidden="1" customWidth="1"/>
    <col min="30" max="30" width="3.21875" style="11" hidden="1" customWidth="1"/>
    <col min="31" max="33" width="8.77734375" style="11" hidden="1" customWidth="1"/>
    <col min="34" max="34" width="5" style="11" hidden="1" customWidth="1"/>
    <col min="35" max="37" width="9" style="11" hidden="1" customWidth="1"/>
    <col min="38" max="38" width="3.33203125" style="11" hidden="1" customWidth="1"/>
    <col min="39" max="41" width="9" style="11" hidden="1" customWidth="1"/>
    <col min="42" max="16384" width="9" style="11"/>
  </cols>
  <sheetData>
    <row r="1" spans="2:43" ht="8.25" customHeight="1" x14ac:dyDescent="0.2">
      <c r="J1" s="12"/>
      <c r="K1" s="12"/>
      <c r="L1" s="12"/>
      <c r="M1" s="12"/>
      <c r="N1" s="12"/>
    </row>
    <row r="2" spans="2:43" ht="25.5" customHeight="1" x14ac:dyDescent="0.2">
      <c r="B2" s="68" t="s">
        <v>62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2:43" ht="20.25" customHeight="1" x14ac:dyDescent="0.2">
      <c r="B3" s="91" t="s">
        <v>69</v>
      </c>
      <c r="C3" s="91"/>
      <c r="M3" s="11" t="s">
        <v>14</v>
      </c>
    </row>
    <row r="4" spans="2:43" ht="28.5" customHeight="1" x14ac:dyDescent="0.2">
      <c r="B4" s="48">
        <v>9</v>
      </c>
      <c r="C4" s="13" t="s">
        <v>13</v>
      </c>
      <c r="D4" s="14"/>
      <c r="E4" s="14"/>
      <c r="F4" s="14"/>
      <c r="G4" s="14"/>
      <c r="H4" s="14"/>
      <c r="I4" s="14"/>
      <c r="J4" s="14"/>
      <c r="K4" s="14"/>
      <c r="L4" s="14"/>
      <c r="M4" s="15"/>
      <c r="N4" s="15"/>
      <c r="O4" s="14"/>
      <c r="P4" s="69" t="s">
        <v>12</v>
      </c>
      <c r="Q4" s="70"/>
      <c r="R4" s="135"/>
      <c r="S4" s="136"/>
      <c r="T4" s="136"/>
      <c r="U4" s="137"/>
    </row>
    <row r="5" spans="2:43" ht="13.5" customHeight="1" x14ac:dyDescent="0.2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7"/>
      <c r="U5" s="17"/>
    </row>
    <row r="6" spans="2:43" ht="25.5" customHeight="1" x14ac:dyDescent="0.2">
      <c r="B6" s="72" t="s">
        <v>1</v>
      </c>
      <c r="C6" s="73"/>
      <c r="D6" s="78" t="s">
        <v>11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/>
      <c r="S6" s="81" t="s">
        <v>10</v>
      </c>
      <c r="T6" s="82"/>
      <c r="U6" s="83"/>
    </row>
    <row r="7" spans="2:43" ht="23.25" customHeight="1" x14ac:dyDescent="0.2">
      <c r="B7" s="74"/>
      <c r="C7" s="75"/>
      <c r="D7" s="78" t="s">
        <v>9</v>
      </c>
      <c r="E7" s="79"/>
      <c r="F7" s="79"/>
      <c r="G7" s="79"/>
      <c r="H7" s="79"/>
      <c r="I7" s="79"/>
      <c r="J7" s="79"/>
      <c r="K7" s="95"/>
      <c r="L7" s="80" t="s">
        <v>8</v>
      </c>
      <c r="M7" s="90"/>
      <c r="N7" s="90"/>
      <c r="O7" s="90"/>
      <c r="P7" s="90"/>
      <c r="Q7" s="90"/>
      <c r="R7" s="90"/>
      <c r="S7" s="84"/>
      <c r="T7" s="85"/>
      <c r="U7" s="86"/>
    </row>
    <row r="8" spans="2:43" ht="21.75" customHeight="1" x14ac:dyDescent="0.2">
      <c r="B8" s="74"/>
      <c r="C8" s="75"/>
      <c r="D8" s="78" t="s">
        <v>6</v>
      </c>
      <c r="E8" s="79"/>
      <c r="F8" s="79"/>
      <c r="G8" s="90" t="s">
        <v>5</v>
      </c>
      <c r="H8" s="90" t="s">
        <v>4</v>
      </c>
      <c r="I8" s="106" t="s">
        <v>0</v>
      </c>
      <c r="J8" s="106"/>
      <c r="K8" s="107"/>
      <c r="L8" s="108" t="s">
        <v>64</v>
      </c>
      <c r="M8" s="102" t="s">
        <v>34</v>
      </c>
      <c r="N8" s="102" t="s">
        <v>35</v>
      </c>
      <c r="O8" s="102" t="s">
        <v>36</v>
      </c>
      <c r="P8" s="102" t="s">
        <v>60</v>
      </c>
      <c r="Q8" s="102" t="s">
        <v>37</v>
      </c>
      <c r="R8" s="104" t="s">
        <v>7</v>
      </c>
      <c r="S8" s="84"/>
      <c r="T8" s="85"/>
      <c r="U8" s="86"/>
    </row>
    <row r="9" spans="2:43" ht="32.25" customHeight="1" x14ac:dyDescent="0.2">
      <c r="B9" s="76"/>
      <c r="C9" s="77"/>
      <c r="D9" s="44" t="s">
        <v>38</v>
      </c>
      <c r="E9" s="45" t="s">
        <v>39</v>
      </c>
      <c r="F9" s="49" t="s">
        <v>53</v>
      </c>
      <c r="G9" s="90"/>
      <c r="H9" s="90"/>
      <c r="I9" s="106"/>
      <c r="J9" s="106"/>
      <c r="K9" s="107"/>
      <c r="L9" s="109"/>
      <c r="M9" s="103"/>
      <c r="N9" s="103"/>
      <c r="O9" s="103"/>
      <c r="P9" s="103"/>
      <c r="Q9" s="103"/>
      <c r="R9" s="105"/>
      <c r="S9" s="87"/>
      <c r="T9" s="88"/>
      <c r="U9" s="89"/>
      <c r="W9" s="18" t="s">
        <v>16</v>
      </c>
      <c r="X9" s="18" t="s">
        <v>17</v>
      </c>
      <c r="Y9" s="18" t="s">
        <v>18</v>
      </c>
      <c r="AA9" s="18" t="s">
        <v>19</v>
      </c>
      <c r="AB9" s="18" t="s">
        <v>20</v>
      </c>
      <c r="AC9" s="18" t="s">
        <v>21</v>
      </c>
      <c r="AE9" s="18" t="s">
        <v>54</v>
      </c>
      <c r="AF9" s="18" t="s">
        <v>55</v>
      </c>
      <c r="AG9" s="18" t="s">
        <v>56</v>
      </c>
      <c r="AI9" s="18" t="s">
        <v>22</v>
      </c>
      <c r="AJ9" s="18" t="s">
        <v>23</v>
      </c>
      <c r="AK9" s="18" t="s">
        <v>24</v>
      </c>
      <c r="AM9" s="18" t="s">
        <v>22</v>
      </c>
      <c r="AN9" s="18" t="s">
        <v>23</v>
      </c>
      <c r="AO9" s="18" t="s">
        <v>24</v>
      </c>
      <c r="AQ9" s="18"/>
    </row>
    <row r="10" spans="2:43" ht="35.25" customHeight="1" x14ac:dyDescent="0.2">
      <c r="B10" s="51">
        <v>44805</v>
      </c>
      <c r="C10" s="52">
        <f>B10</f>
        <v>44805</v>
      </c>
      <c r="D10" s="53"/>
      <c r="E10" s="54"/>
      <c r="F10" s="55"/>
      <c r="G10" s="56"/>
      <c r="H10" s="56"/>
      <c r="I10" s="57"/>
      <c r="J10" s="58"/>
      <c r="K10" s="55"/>
      <c r="L10" s="59"/>
      <c r="M10" s="54"/>
      <c r="N10" s="54"/>
      <c r="O10" s="54"/>
      <c r="P10" s="54"/>
      <c r="Q10" s="54"/>
      <c r="R10" s="56"/>
      <c r="S10" s="116" t="s">
        <v>66</v>
      </c>
      <c r="T10" s="117"/>
      <c r="U10" s="118"/>
      <c r="W10" s="11" t="b">
        <f>IF($D10="☑個",COUNTIF(I10,"☑実"))</f>
        <v>0</v>
      </c>
      <c r="X10" s="11" t="b">
        <f t="shared" ref="X10:X40" si="0">IF($D10="☑個",COUNTIF(J10,"☑移"))</f>
        <v>0</v>
      </c>
      <c r="Y10" s="11" t="b">
        <f t="shared" ref="Y10:Y40" si="1">IF($D10="☑個",COUNTIF(K10,"☑補事"))</f>
        <v>0</v>
      </c>
      <c r="AA10" s="11" t="b">
        <f t="shared" ref="AA10:AA40" si="2">IF($E10="☑集",COUNTIF(I10,"☑実"))</f>
        <v>0</v>
      </c>
      <c r="AB10" s="11" t="b">
        <f t="shared" ref="AB10:AB40" si="3">IF($E10="☑集",COUNTIF(J10,"☑移"))</f>
        <v>0</v>
      </c>
      <c r="AC10" s="11" t="b">
        <f t="shared" ref="AC10:AC40" si="4">IF($E10="☑集",COUNTIF(K10,"☑補事"))</f>
        <v>0</v>
      </c>
      <c r="AE10" s="11" t="b">
        <f>IF($F10="☑業",COUNTIF(I10,"☑実"))</f>
        <v>0</v>
      </c>
      <c r="AF10" s="11" t="b">
        <f>IF($F10="☑業",COUNTIF(J10,"☑移"))</f>
        <v>0</v>
      </c>
      <c r="AG10" s="11" t="b">
        <f>IF($F10="☑業",COUNTIF(K10,"☑補事"))</f>
        <v>0</v>
      </c>
      <c r="AI10" s="11" t="b">
        <f t="shared" ref="AI10:AI40" si="5">IF($G10="☑統",COUNTIF(I10,"☑実"))</f>
        <v>0</v>
      </c>
      <c r="AJ10" s="11" t="b">
        <f t="shared" ref="AJ10:AJ40" si="6">IF($G10="☑統",COUNTIF(J10,"☑移"))</f>
        <v>0</v>
      </c>
      <c r="AK10" s="11" t="b">
        <f t="shared" ref="AK10:AK40" si="7">IF($G10="☑統",COUNTIF(K10,"☑補事"))</f>
        <v>0</v>
      </c>
      <c r="AM10" s="11" t="b">
        <f t="shared" ref="AM10:AM40" si="8">IF($H10="☑専",COUNTIF(I10,"☑実"))</f>
        <v>0</v>
      </c>
      <c r="AN10" s="11" t="b">
        <f t="shared" ref="AN10:AN40" si="9">IF($H10="☑専",COUNTIF(J10,"☑移"))</f>
        <v>0</v>
      </c>
      <c r="AO10" s="11" t="b">
        <f t="shared" ref="AO10:AO40" si="10">IF($H10="☑専",COUNTIF(K10,"☑補事"))</f>
        <v>0</v>
      </c>
    </row>
    <row r="11" spans="2:43" ht="35.25" customHeight="1" x14ac:dyDescent="0.2">
      <c r="B11" s="8">
        <v>44806</v>
      </c>
      <c r="C11" s="1">
        <f t="shared" ref="C11:C39" si="11">B11</f>
        <v>44806</v>
      </c>
      <c r="D11" s="7"/>
      <c r="E11" s="41"/>
      <c r="F11" s="33"/>
      <c r="G11" s="6"/>
      <c r="H11" s="6"/>
      <c r="I11" s="35"/>
      <c r="J11" s="9"/>
      <c r="K11" s="33"/>
      <c r="L11" s="40"/>
      <c r="M11" s="41"/>
      <c r="N11" s="41"/>
      <c r="O11" s="41"/>
      <c r="P11" s="41"/>
      <c r="Q11" s="41"/>
      <c r="R11" s="6"/>
      <c r="S11" s="113"/>
      <c r="T11" s="114"/>
      <c r="U11" s="115"/>
      <c r="W11" s="11" t="b">
        <f t="shared" ref="W11:W40" si="12">IF($D11="☑個",COUNTIF($I11,"☑実"))</f>
        <v>0</v>
      </c>
      <c r="X11" s="11" t="b">
        <f t="shared" si="0"/>
        <v>0</v>
      </c>
      <c r="Y11" s="11" t="b">
        <f t="shared" si="1"/>
        <v>0</v>
      </c>
      <c r="AA11" s="11" t="b">
        <f t="shared" si="2"/>
        <v>0</v>
      </c>
      <c r="AB11" s="11" t="b">
        <f t="shared" si="3"/>
        <v>0</v>
      </c>
      <c r="AC11" s="11" t="b">
        <f t="shared" si="4"/>
        <v>0</v>
      </c>
      <c r="AE11" s="11" t="b">
        <f t="shared" ref="AE11:AE40" si="13">IF($F11="☑業",COUNTIF(I11,"☑実"))</f>
        <v>0</v>
      </c>
      <c r="AF11" s="11" t="b">
        <f t="shared" ref="AF11:AF40" si="14">IF($F11="☑業",COUNTIF(J11,"☑移"))</f>
        <v>0</v>
      </c>
      <c r="AG11" s="11" t="b">
        <f t="shared" ref="AG11:AG40" si="15">IF($F11="☑業",COUNTIF(K11,"☑補事"))</f>
        <v>0</v>
      </c>
      <c r="AI11" s="11" t="b">
        <f t="shared" si="5"/>
        <v>0</v>
      </c>
      <c r="AJ11" s="11" t="b">
        <f t="shared" si="6"/>
        <v>0</v>
      </c>
      <c r="AK11" s="11" t="b">
        <f t="shared" si="7"/>
        <v>0</v>
      </c>
      <c r="AM11" s="11" t="b">
        <f t="shared" si="8"/>
        <v>0</v>
      </c>
      <c r="AN11" s="11" t="b">
        <f t="shared" si="9"/>
        <v>0</v>
      </c>
      <c r="AO11" s="11" t="b">
        <f t="shared" si="10"/>
        <v>0</v>
      </c>
    </row>
    <row r="12" spans="2:43" ht="35.25" customHeight="1" x14ac:dyDescent="0.2">
      <c r="B12" s="5">
        <v>44807</v>
      </c>
      <c r="C12" s="4">
        <f t="shared" si="11"/>
        <v>44807</v>
      </c>
      <c r="D12" s="3"/>
      <c r="E12" s="43"/>
      <c r="F12" s="34"/>
      <c r="G12" s="2"/>
      <c r="H12" s="2"/>
      <c r="I12" s="36"/>
      <c r="J12" s="10"/>
      <c r="K12" s="34"/>
      <c r="L12" s="42"/>
      <c r="M12" s="43"/>
      <c r="N12" s="43"/>
      <c r="O12" s="43"/>
      <c r="P12" s="43"/>
      <c r="Q12" s="43"/>
      <c r="R12" s="2"/>
      <c r="S12" s="134"/>
      <c r="T12" s="132"/>
      <c r="U12" s="133"/>
      <c r="W12" s="11" t="b">
        <f t="shared" si="12"/>
        <v>0</v>
      </c>
      <c r="X12" s="11" t="b">
        <f t="shared" si="0"/>
        <v>0</v>
      </c>
      <c r="Y12" s="11" t="b">
        <f t="shared" si="1"/>
        <v>0</v>
      </c>
      <c r="AA12" s="11" t="b">
        <f t="shared" si="2"/>
        <v>0</v>
      </c>
      <c r="AB12" s="11" t="b">
        <f t="shared" si="3"/>
        <v>0</v>
      </c>
      <c r="AC12" s="11" t="b">
        <f t="shared" si="4"/>
        <v>0</v>
      </c>
      <c r="AE12" s="11" t="b">
        <f t="shared" si="13"/>
        <v>0</v>
      </c>
      <c r="AF12" s="11" t="b">
        <f t="shared" si="14"/>
        <v>0</v>
      </c>
      <c r="AG12" s="11" t="b">
        <f t="shared" si="15"/>
        <v>0</v>
      </c>
      <c r="AI12" s="11" t="b">
        <f t="shared" si="5"/>
        <v>0</v>
      </c>
      <c r="AJ12" s="11" t="b">
        <f t="shared" si="6"/>
        <v>0</v>
      </c>
      <c r="AK12" s="11" t="b">
        <f t="shared" si="7"/>
        <v>0</v>
      </c>
      <c r="AM12" s="11" t="b">
        <f t="shared" si="8"/>
        <v>0</v>
      </c>
      <c r="AN12" s="11" t="b">
        <f t="shared" si="9"/>
        <v>0</v>
      </c>
      <c r="AO12" s="11" t="b">
        <f t="shared" si="10"/>
        <v>0</v>
      </c>
    </row>
    <row r="13" spans="2:43" ht="35.25" customHeight="1" x14ac:dyDescent="0.2">
      <c r="B13" s="5">
        <v>44808</v>
      </c>
      <c r="C13" s="4">
        <f t="shared" si="11"/>
        <v>44808</v>
      </c>
      <c r="D13" s="3"/>
      <c r="E13" s="43"/>
      <c r="F13" s="34"/>
      <c r="G13" s="2"/>
      <c r="H13" s="2"/>
      <c r="I13" s="36"/>
      <c r="J13" s="10"/>
      <c r="K13" s="34"/>
      <c r="L13" s="42"/>
      <c r="M13" s="43"/>
      <c r="N13" s="43"/>
      <c r="O13" s="43"/>
      <c r="P13" s="43"/>
      <c r="Q13" s="43"/>
      <c r="R13" s="2"/>
      <c r="S13" s="134"/>
      <c r="T13" s="132"/>
      <c r="U13" s="133"/>
      <c r="W13" s="11" t="b">
        <f t="shared" si="12"/>
        <v>0</v>
      </c>
      <c r="X13" s="11" t="b">
        <f t="shared" si="0"/>
        <v>0</v>
      </c>
      <c r="Y13" s="11" t="b">
        <f t="shared" si="1"/>
        <v>0</v>
      </c>
      <c r="AA13" s="11" t="b">
        <f t="shared" si="2"/>
        <v>0</v>
      </c>
      <c r="AB13" s="11" t="b">
        <f t="shared" si="3"/>
        <v>0</v>
      </c>
      <c r="AC13" s="11" t="b">
        <f t="shared" si="4"/>
        <v>0</v>
      </c>
      <c r="AE13" s="11" t="b">
        <f t="shared" si="13"/>
        <v>0</v>
      </c>
      <c r="AF13" s="11" t="b">
        <f t="shared" si="14"/>
        <v>0</v>
      </c>
      <c r="AG13" s="11" t="b">
        <f t="shared" si="15"/>
        <v>0</v>
      </c>
      <c r="AI13" s="11" t="b">
        <f t="shared" si="5"/>
        <v>0</v>
      </c>
      <c r="AJ13" s="11" t="b">
        <f t="shared" si="6"/>
        <v>0</v>
      </c>
      <c r="AK13" s="11" t="b">
        <f t="shared" si="7"/>
        <v>0</v>
      </c>
      <c r="AM13" s="11" t="b">
        <f t="shared" si="8"/>
        <v>0</v>
      </c>
      <c r="AN13" s="11" t="b">
        <f t="shared" si="9"/>
        <v>0</v>
      </c>
      <c r="AO13" s="11" t="b">
        <f t="shared" si="10"/>
        <v>0</v>
      </c>
    </row>
    <row r="14" spans="2:43" ht="35.25" customHeight="1" x14ac:dyDescent="0.2">
      <c r="B14" s="8">
        <v>44809</v>
      </c>
      <c r="C14" s="1">
        <f t="shared" si="11"/>
        <v>44809</v>
      </c>
      <c r="D14" s="7"/>
      <c r="E14" s="41"/>
      <c r="F14" s="33"/>
      <c r="G14" s="6"/>
      <c r="H14" s="6"/>
      <c r="I14" s="35"/>
      <c r="J14" s="9"/>
      <c r="K14" s="33"/>
      <c r="L14" s="40"/>
      <c r="M14" s="41"/>
      <c r="N14" s="41"/>
      <c r="O14" s="41"/>
      <c r="P14" s="41"/>
      <c r="Q14" s="41"/>
      <c r="R14" s="6"/>
      <c r="S14" s="113"/>
      <c r="T14" s="114"/>
      <c r="U14" s="115"/>
      <c r="W14" s="11" t="b">
        <f t="shared" si="12"/>
        <v>0</v>
      </c>
      <c r="X14" s="11" t="b">
        <f t="shared" si="0"/>
        <v>0</v>
      </c>
      <c r="Y14" s="11" t="b">
        <f t="shared" si="1"/>
        <v>0</v>
      </c>
      <c r="AA14" s="11" t="b">
        <f t="shared" si="2"/>
        <v>0</v>
      </c>
      <c r="AB14" s="11" t="b">
        <f t="shared" si="3"/>
        <v>0</v>
      </c>
      <c r="AC14" s="11" t="b">
        <f t="shared" si="4"/>
        <v>0</v>
      </c>
      <c r="AE14" s="11" t="b">
        <f t="shared" si="13"/>
        <v>0</v>
      </c>
      <c r="AF14" s="11" t="b">
        <f t="shared" si="14"/>
        <v>0</v>
      </c>
      <c r="AG14" s="11" t="b">
        <f t="shared" si="15"/>
        <v>0</v>
      </c>
      <c r="AI14" s="11" t="b">
        <f t="shared" si="5"/>
        <v>0</v>
      </c>
      <c r="AJ14" s="11" t="b">
        <f t="shared" si="6"/>
        <v>0</v>
      </c>
      <c r="AK14" s="11" t="b">
        <f t="shared" si="7"/>
        <v>0</v>
      </c>
      <c r="AM14" s="11" t="b">
        <f t="shared" si="8"/>
        <v>0</v>
      </c>
      <c r="AN14" s="11" t="b">
        <f t="shared" si="9"/>
        <v>0</v>
      </c>
      <c r="AO14" s="11" t="b">
        <f t="shared" si="10"/>
        <v>0</v>
      </c>
    </row>
    <row r="15" spans="2:43" ht="35.25" customHeight="1" x14ac:dyDescent="0.2">
      <c r="B15" s="8">
        <v>44810</v>
      </c>
      <c r="C15" s="1">
        <f t="shared" si="11"/>
        <v>44810</v>
      </c>
      <c r="D15" s="7"/>
      <c r="E15" s="41"/>
      <c r="F15" s="33"/>
      <c r="G15" s="6"/>
      <c r="H15" s="6"/>
      <c r="I15" s="35"/>
      <c r="J15" s="9"/>
      <c r="K15" s="33"/>
      <c r="L15" s="40"/>
      <c r="M15" s="41"/>
      <c r="N15" s="41"/>
      <c r="O15" s="41"/>
      <c r="P15" s="41"/>
      <c r="Q15" s="41"/>
      <c r="R15" s="6"/>
      <c r="S15" s="113"/>
      <c r="T15" s="114"/>
      <c r="U15" s="115"/>
      <c r="W15" s="11" t="b">
        <f t="shared" si="12"/>
        <v>0</v>
      </c>
      <c r="X15" s="11" t="b">
        <f t="shared" si="0"/>
        <v>0</v>
      </c>
      <c r="Y15" s="11" t="b">
        <f t="shared" si="1"/>
        <v>0</v>
      </c>
      <c r="AA15" s="11" t="b">
        <f t="shared" si="2"/>
        <v>0</v>
      </c>
      <c r="AB15" s="11" t="b">
        <f t="shared" si="3"/>
        <v>0</v>
      </c>
      <c r="AC15" s="11" t="b">
        <f t="shared" si="4"/>
        <v>0</v>
      </c>
      <c r="AE15" s="11" t="b">
        <f t="shared" si="13"/>
        <v>0</v>
      </c>
      <c r="AF15" s="11" t="b">
        <f t="shared" si="14"/>
        <v>0</v>
      </c>
      <c r="AG15" s="11" t="b">
        <f t="shared" si="15"/>
        <v>0</v>
      </c>
      <c r="AI15" s="11" t="b">
        <f t="shared" si="5"/>
        <v>0</v>
      </c>
      <c r="AJ15" s="11" t="b">
        <f t="shared" si="6"/>
        <v>0</v>
      </c>
      <c r="AK15" s="11" t="b">
        <f t="shared" si="7"/>
        <v>0</v>
      </c>
      <c r="AM15" s="11" t="b">
        <f t="shared" si="8"/>
        <v>0</v>
      </c>
      <c r="AN15" s="11" t="b">
        <f t="shared" si="9"/>
        <v>0</v>
      </c>
      <c r="AO15" s="11" t="b">
        <f t="shared" si="10"/>
        <v>0</v>
      </c>
    </row>
    <row r="16" spans="2:43" ht="35.25" customHeight="1" x14ac:dyDescent="0.2">
      <c r="B16" s="8">
        <v>44811</v>
      </c>
      <c r="C16" s="1">
        <f t="shared" si="11"/>
        <v>44811</v>
      </c>
      <c r="D16" s="7"/>
      <c r="E16" s="41"/>
      <c r="F16" s="33"/>
      <c r="G16" s="6"/>
      <c r="H16" s="6"/>
      <c r="I16" s="35"/>
      <c r="J16" s="9"/>
      <c r="K16" s="33"/>
      <c r="L16" s="40"/>
      <c r="M16" s="41"/>
      <c r="N16" s="41"/>
      <c r="O16" s="41"/>
      <c r="P16" s="41"/>
      <c r="Q16" s="41"/>
      <c r="R16" s="6"/>
      <c r="S16" s="119"/>
      <c r="T16" s="114"/>
      <c r="U16" s="115"/>
      <c r="W16" s="11" t="b">
        <f t="shared" si="12"/>
        <v>0</v>
      </c>
      <c r="X16" s="11" t="b">
        <f t="shared" si="0"/>
        <v>0</v>
      </c>
      <c r="Y16" s="11" t="b">
        <f t="shared" si="1"/>
        <v>0</v>
      </c>
      <c r="AA16" s="11" t="b">
        <f t="shared" si="2"/>
        <v>0</v>
      </c>
      <c r="AB16" s="11" t="b">
        <f t="shared" si="3"/>
        <v>0</v>
      </c>
      <c r="AC16" s="11" t="b">
        <f t="shared" si="4"/>
        <v>0</v>
      </c>
      <c r="AE16" s="11" t="b">
        <f t="shared" si="13"/>
        <v>0</v>
      </c>
      <c r="AF16" s="11" t="b">
        <f t="shared" si="14"/>
        <v>0</v>
      </c>
      <c r="AG16" s="11" t="b">
        <f t="shared" si="15"/>
        <v>0</v>
      </c>
      <c r="AI16" s="11" t="b">
        <f t="shared" si="5"/>
        <v>0</v>
      </c>
      <c r="AJ16" s="11" t="b">
        <f t="shared" si="6"/>
        <v>0</v>
      </c>
      <c r="AK16" s="11" t="b">
        <f t="shared" si="7"/>
        <v>0</v>
      </c>
      <c r="AM16" s="11" t="b">
        <f t="shared" si="8"/>
        <v>0</v>
      </c>
      <c r="AN16" s="11" t="b">
        <f t="shared" si="9"/>
        <v>0</v>
      </c>
      <c r="AO16" s="11" t="b">
        <f t="shared" si="10"/>
        <v>0</v>
      </c>
    </row>
    <row r="17" spans="2:41" ht="35.25" customHeight="1" x14ac:dyDescent="0.2">
      <c r="B17" s="8">
        <v>44812</v>
      </c>
      <c r="C17" s="1">
        <f t="shared" si="11"/>
        <v>44812</v>
      </c>
      <c r="D17" s="7"/>
      <c r="E17" s="41"/>
      <c r="F17" s="33"/>
      <c r="G17" s="6"/>
      <c r="H17" s="6"/>
      <c r="I17" s="35"/>
      <c r="J17" s="9"/>
      <c r="K17" s="33"/>
      <c r="L17" s="40"/>
      <c r="M17" s="41"/>
      <c r="N17" s="41"/>
      <c r="O17" s="41"/>
      <c r="P17" s="41"/>
      <c r="Q17" s="41"/>
      <c r="R17" s="6"/>
      <c r="S17" s="122"/>
      <c r="T17" s="123"/>
      <c r="U17" s="124"/>
      <c r="W17" s="11" t="b">
        <f t="shared" si="12"/>
        <v>0</v>
      </c>
      <c r="X17" s="11" t="b">
        <f t="shared" si="0"/>
        <v>0</v>
      </c>
      <c r="Y17" s="11" t="b">
        <f t="shared" si="1"/>
        <v>0</v>
      </c>
      <c r="AA17" s="11" t="b">
        <f t="shared" si="2"/>
        <v>0</v>
      </c>
      <c r="AB17" s="11" t="b">
        <f t="shared" si="3"/>
        <v>0</v>
      </c>
      <c r="AC17" s="11" t="b">
        <f t="shared" si="4"/>
        <v>0</v>
      </c>
      <c r="AE17" s="11" t="b">
        <f t="shared" si="13"/>
        <v>0</v>
      </c>
      <c r="AF17" s="11" t="b">
        <f t="shared" si="14"/>
        <v>0</v>
      </c>
      <c r="AG17" s="11" t="b">
        <f t="shared" si="15"/>
        <v>0</v>
      </c>
      <c r="AI17" s="11" t="b">
        <f t="shared" si="5"/>
        <v>0</v>
      </c>
      <c r="AJ17" s="11" t="b">
        <f t="shared" si="6"/>
        <v>0</v>
      </c>
      <c r="AK17" s="11" t="b">
        <f t="shared" si="7"/>
        <v>0</v>
      </c>
      <c r="AM17" s="11" t="b">
        <f t="shared" si="8"/>
        <v>0</v>
      </c>
      <c r="AN17" s="11" t="b">
        <f t="shared" si="9"/>
        <v>0</v>
      </c>
      <c r="AO17" s="11" t="b">
        <f t="shared" si="10"/>
        <v>0</v>
      </c>
    </row>
    <row r="18" spans="2:41" ht="35.25" customHeight="1" x14ac:dyDescent="0.2">
      <c r="B18" s="8">
        <v>44813</v>
      </c>
      <c r="C18" s="1">
        <f t="shared" si="11"/>
        <v>44813</v>
      </c>
      <c r="D18" s="7"/>
      <c r="E18" s="41"/>
      <c r="F18" s="33"/>
      <c r="G18" s="6"/>
      <c r="H18" s="6"/>
      <c r="I18" s="35"/>
      <c r="J18" s="9"/>
      <c r="K18" s="33"/>
      <c r="L18" s="40"/>
      <c r="M18" s="41"/>
      <c r="N18" s="41"/>
      <c r="O18" s="41"/>
      <c r="P18" s="41"/>
      <c r="Q18" s="41"/>
      <c r="R18" s="6"/>
      <c r="S18" s="119"/>
      <c r="T18" s="114"/>
      <c r="U18" s="115"/>
      <c r="W18" s="11" t="b">
        <f t="shared" si="12"/>
        <v>0</v>
      </c>
      <c r="X18" s="11" t="b">
        <f t="shared" si="0"/>
        <v>0</v>
      </c>
      <c r="Y18" s="11" t="b">
        <f t="shared" si="1"/>
        <v>0</v>
      </c>
      <c r="AA18" s="11" t="b">
        <f t="shared" si="2"/>
        <v>0</v>
      </c>
      <c r="AB18" s="11" t="b">
        <f t="shared" si="3"/>
        <v>0</v>
      </c>
      <c r="AC18" s="11" t="b">
        <f t="shared" si="4"/>
        <v>0</v>
      </c>
      <c r="AE18" s="11" t="b">
        <f t="shared" si="13"/>
        <v>0</v>
      </c>
      <c r="AF18" s="11" t="b">
        <f t="shared" si="14"/>
        <v>0</v>
      </c>
      <c r="AG18" s="11" t="b">
        <f t="shared" si="15"/>
        <v>0</v>
      </c>
      <c r="AI18" s="11" t="b">
        <f t="shared" si="5"/>
        <v>0</v>
      </c>
      <c r="AJ18" s="11" t="b">
        <f t="shared" si="6"/>
        <v>0</v>
      </c>
      <c r="AK18" s="11" t="b">
        <f t="shared" si="7"/>
        <v>0</v>
      </c>
      <c r="AM18" s="11" t="b">
        <f t="shared" si="8"/>
        <v>0</v>
      </c>
      <c r="AN18" s="11" t="b">
        <f t="shared" si="9"/>
        <v>0</v>
      </c>
      <c r="AO18" s="11" t="b">
        <f t="shared" si="10"/>
        <v>0</v>
      </c>
    </row>
    <row r="19" spans="2:41" ht="35.25" customHeight="1" x14ac:dyDescent="0.2">
      <c r="B19" s="5">
        <v>44814</v>
      </c>
      <c r="C19" s="4">
        <f t="shared" si="11"/>
        <v>44814</v>
      </c>
      <c r="D19" s="3"/>
      <c r="E19" s="43"/>
      <c r="F19" s="34"/>
      <c r="G19" s="2"/>
      <c r="H19" s="2"/>
      <c r="I19" s="36"/>
      <c r="J19" s="10"/>
      <c r="K19" s="34"/>
      <c r="L19" s="42"/>
      <c r="M19" s="43"/>
      <c r="N19" s="43"/>
      <c r="O19" s="43"/>
      <c r="P19" s="43"/>
      <c r="Q19" s="43"/>
      <c r="R19" s="2"/>
      <c r="S19" s="131"/>
      <c r="T19" s="132"/>
      <c r="U19" s="133"/>
      <c r="W19" s="11" t="b">
        <f t="shared" si="12"/>
        <v>0</v>
      </c>
      <c r="X19" s="11" t="b">
        <f t="shared" si="0"/>
        <v>0</v>
      </c>
      <c r="Y19" s="11" t="b">
        <f t="shared" si="1"/>
        <v>0</v>
      </c>
      <c r="AA19" s="11" t="b">
        <f t="shared" si="2"/>
        <v>0</v>
      </c>
      <c r="AB19" s="11" t="b">
        <f t="shared" si="3"/>
        <v>0</v>
      </c>
      <c r="AC19" s="11" t="b">
        <f t="shared" si="4"/>
        <v>0</v>
      </c>
      <c r="AE19" s="11" t="b">
        <f t="shared" si="13"/>
        <v>0</v>
      </c>
      <c r="AF19" s="11" t="b">
        <f t="shared" si="14"/>
        <v>0</v>
      </c>
      <c r="AG19" s="11" t="b">
        <f t="shared" si="15"/>
        <v>0</v>
      </c>
      <c r="AI19" s="11" t="b">
        <f t="shared" si="5"/>
        <v>0</v>
      </c>
      <c r="AJ19" s="11" t="b">
        <f t="shared" si="6"/>
        <v>0</v>
      </c>
      <c r="AK19" s="11" t="b">
        <f t="shared" si="7"/>
        <v>0</v>
      </c>
      <c r="AM19" s="11" t="b">
        <f t="shared" si="8"/>
        <v>0</v>
      </c>
      <c r="AN19" s="11" t="b">
        <f t="shared" si="9"/>
        <v>0</v>
      </c>
      <c r="AO19" s="11" t="b">
        <f t="shared" si="10"/>
        <v>0</v>
      </c>
    </row>
    <row r="20" spans="2:41" ht="35.25" customHeight="1" x14ac:dyDescent="0.2">
      <c r="B20" s="5">
        <v>44815</v>
      </c>
      <c r="C20" s="4">
        <f t="shared" si="11"/>
        <v>44815</v>
      </c>
      <c r="D20" s="3"/>
      <c r="E20" s="43"/>
      <c r="F20" s="34"/>
      <c r="G20" s="2"/>
      <c r="H20" s="2"/>
      <c r="I20" s="36"/>
      <c r="J20" s="10"/>
      <c r="K20" s="34"/>
      <c r="L20" s="42"/>
      <c r="M20" s="43"/>
      <c r="N20" s="43"/>
      <c r="O20" s="43"/>
      <c r="P20" s="43"/>
      <c r="Q20" s="43"/>
      <c r="R20" s="2"/>
      <c r="S20" s="131"/>
      <c r="T20" s="132"/>
      <c r="U20" s="133"/>
      <c r="W20" s="11" t="b">
        <f t="shared" si="12"/>
        <v>0</v>
      </c>
      <c r="X20" s="11" t="b">
        <f t="shared" si="0"/>
        <v>0</v>
      </c>
      <c r="Y20" s="11" t="b">
        <f t="shared" si="1"/>
        <v>0</v>
      </c>
      <c r="AA20" s="11" t="b">
        <f t="shared" si="2"/>
        <v>0</v>
      </c>
      <c r="AB20" s="11" t="b">
        <f t="shared" si="3"/>
        <v>0</v>
      </c>
      <c r="AC20" s="11" t="b">
        <f t="shared" si="4"/>
        <v>0</v>
      </c>
      <c r="AE20" s="11" t="b">
        <f t="shared" si="13"/>
        <v>0</v>
      </c>
      <c r="AF20" s="11" t="b">
        <f t="shared" si="14"/>
        <v>0</v>
      </c>
      <c r="AG20" s="11" t="b">
        <f t="shared" si="15"/>
        <v>0</v>
      </c>
      <c r="AI20" s="11" t="b">
        <f t="shared" si="5"/>
        <v>0</v>
      </c>
      <c r="AJ20" s="11" t="b">
        <f t="shared" si="6"/>
        <v>0</v>
      </c>
      <c r="AK20" s="11" t="b">
        <f t="shared" si="7"/>
        <v>0</v>
      </c>
      <c r="AM20" s="11" t="b">
        <f t="shared" si="8"/>
        <v>0</v>
      </c>
      <c r="AN20" s="11" t="b">
        <f t="shared" si="9"/>
        <v>0</v>
      </c>
      <c r="AO20" s="11" t="b">
        <f t="shared" si="10"/>
        <v>0</v>
      </c>
    </row>
    <row r="21" spans="2:41" ht="35.25" customHeight="1" x14ac:dyDescent="0.2">
      <c r="B21" s="8">
        <v>44816</v>
      </c>
      <c r="C21" s="1">
        <f t="shared" si="11"/>
        <v>44816</v>
      </c>
      <c r="D21" s="7"/>
      <c r="E21" s="41"/>
      <c r="F21" s="33"/>
      <c r="G21" s="6"/>
      <c r="H21" s="6"/>
      <c r="I21" s="35"/>
      <c r="J21" s="9"/>
      <c r="K21" s="33"/>
      <c r="L21" s="40"/>
      <c r="M21" s="41"/>
      <c r="N21" s="41"/>
      <c r="O21" s="41"/>
      <c r="P21" s="41"/>
      <c r="Q21" s="41"/>
      <c r="R21" s="6"/>
      <c r="S21" s="119"/>
      <c r="T21" s="120"/>
      <c r="U21" s="121"/>
      <c r="W21" s="11" t="b">
        <f t="shared" si="12"/>
        <v>0</v>
      </c>
      <c r="X21" s="11" t="b">
        <f t="shared" si="0"/>
        <v>0</v>
      </c>
      <c r="Y21" s="11" t="b">
        <f t="shared" si="1"/>
        <v>0</v>
      </c>
      <c r="AA21" s="11" t="b">
        <f t="shared" si="2"/>
        <v>0</v>
      </c>
      <c r="AB21" s="11" t="b">
        <f t="shared" si="3"/>
        <v>0</v>
      </c>
      <c r="AC21" s="11" t="b">
        <f t="shared" si="4"/>
        <v>0</v>
      </c>
      <c r="AE21" s="11" t="b">
        <f t="shared" si="13"/>
        <v>0</v>
      </c>
      <c r="AF21" s="11" t="b">
        <f t="shared" si="14"/>
        <v>0</v>
      </c>
      <c r="AG21" s="11" t="b">
        <f t="shared" si="15"/>
        <v>0</v>
      </c>
      <c r="AI21" s="11" t="b">
        <f t="shared" si="5"/>
        <v>0</v>
      </c>
      <c r="AJ21" s="11" t="b">
        <f t="shared" si="6"/>
        <v>0</v>
      </c>
      <c r="AK21" s="11" t="b">
        <f t="shared" si="7"/>
        <v>0</v>
      </c>
      <c r="AM21" s="11" t="b">
        <f t="shared" si="8"/>
        <v>0</v>
      </c>
      <c r="AN21" s="11" t="b">
        <f t="shared" si="9"/>
        <v>0</v>
      </c>
      <c r="AO21" s="11" t="b">
        <f t="shared" si="10"/>
        <v>0</v>
      </c>
    </row>
    <row r="22" spans="2:41" ht="35.25" customHeight="1" x14ac:dyDescent="0.2">
      <c r="B22" s="8">
        <v>44817</v>
      </c>
      <c r="C22" s="1">
        <f t="shared" si="11"/>
        <v>44817</v>
      </c>
      <c r="D22" s="7"/>
      <c r="E22" s="41"/>
      <c r="F22" s="33"/>
      <c r="G22" s="6"/>
      <c r="H22" s="6"/>
      <c r="I22" s="35"/>
      <c r="J22" s="9"/>
      <c r="K22" s="33"/>
      <c r="L22" s="40"/>
      <c r="M22" s="41"/>
      <c r="N22" s="41"/>
      <c r="O22" s="41"/>
      <c r="P22" s="41"/>
      <c r="Q22" s="41"/>
      <c r="R22" s="6"/>
      <c r="S22" s="119"/>
      <c r="T22" s="120"/>
      <c r="U22" s="121"/>
      <c r="W22" s="11" t="b">
        <f t="shared" si="12"/>
        <v>0</v>
      </c>
      <c r="X22" s="11" t="b">
        <f t="shared" si="0"/>
        <v>0</v>
      </c>
      <c r="Y22" s="11" t="b">
        <f t="shared" si="1"/>
        <v>0</v>
      </c>
      <c r="AA22" s="11" t="b">
        <f t="shared" si="2"/>
        <v>0</v>
      </c>
      <c r="AB22" s="11" t="b">
        <f t="shared" si="3"/>
        <v>0</v>
      </c>
      <c r="AC22" s="11" t="b">
        <f t="shared" si="4"/>
        <v>0</v>
      </c>
      <c r="AE22" s="11" t="b">
        <f t="shared" si="13"/>
        <v>0</v>
      </c>
      <c r="AF22" s="11" t="b">
        <f t="shared" si="14"/>
        <v>0</v>
      </c>
      <c r="AG22" s="11" t="b">
        <f t="shared" si="15"/>
        <v>0</v>
      </c>
      <c r="AI22" s="11" t="b">
        <f t="shared" si="5"/>
        <v>0</v>
      </c>
      <c r="AJ22" s="11" t="b">
        <f t="shared" si="6"/>
        <v>0</v>
      </c>
      <c r="AK22" s="11" t="b">
        <f t="shared" si="7"/>
        <v>0</v>
      </c>
      <c r="AM22" s="11" t="b">
        <f t="shared" si="8"/>
        <v>0</v>
      </c>
      <c r="AN22" s="11" t="b">
        <f t="shared" si="9"/>
        <v>0</v>
      </c>
      <c r="AO22" s="11" t="b">
        <f t="shared" si="10"/>
        <v>0</v>
      </c>
    </row>
    <row r="23" spans="2:41" ht="35.25" customHeight="1" x14ac:dyDescent="0.2">
      <c r="B23" s="8">
        <v>44818</v>
      </c>
      <c r="C23" s="1">
        <f t="shared" si="11"/>
        <v>44818</v>
      </c>
      <c r="D23" s="7"/>
      <c r="E23" s="41"/>
      <c r="F23" s="33"/>
      <c r="G23" s="6"/>
      <c r="H23" s="6"/>
      <c r="I23" s="35"/>
      <c r="J23" s="9"/>
      <c r="K23" s="33"/>
      <c r="L23" s="40"/>
      <c r="M23" s="41"/>
      <c r="N23" s="41"/>
      <c r="O23" s="41"/>
      <c r="P23" s="41"/>
      <c r="Q23" s="41"/>
      <c r="R23" s="6"/>
      <c r="S23" s="119"/>
      <c r="T23" s="114"/>
      <c r="U23" s="115"/>
      <c r="W23" s="11" t="b">
        <f t="shared" si="12"/>
        <v>0</v>
      </c>
      <c r="X23" s="11" t="b">
        <f t="shared" si="0"/>
        <v>0</v>
      </c>
      <c r="Y23" s="11" t="b">
        <f t="shared" si="1"/>
        <v>0</v>
      </c>
      <c r="AA23" s="11" t="b">
        <f t="shared" si="2"/>
        <v>0</v>
      </c>
      <c r="AB23" s="11" t="b">
        <f t="shared" si="3"/>
        <v>0</v>
      </c>
      <c r="AC23" s="11" t="b">
        <f t="shared" si="4"/>
        <v>0</v>
      </c>
      <c r="AE23" s="11" t="b">
        <f t="shared" si="13"/>
        <v>0</v>
      </c>
      <c r="AF23" s="11" t="b">
        <f t="shared" si="14"/>
        <v>0</v>
      </c>
      <c r="AG23" s="11" t="b">
        <f t="shared" si="15"/>
        <v>0</v>
      </c>
      <c r="AI23" s="11" t="b">
        <f t="shared" si="5"/>
        <v>0</v>
      </c>
      <c r="AJ23" s="11" t="b">
        <f t="shared" si="6"/>
        <v>0</v>
      </c>
      <c r="AK23" s="11" t="b">
        <f t="shared" si="7"/>
        <v>0</v>
      </c>
      <c r="AM23" s="11" t="b">
        <f t="shared" si="8"/>
        <v>0</v>
      </c>
      <c r="AN23" s="11" t="b">
        <f t="shared" si="9"/>
        <v>0</v>
      </c>
      <c r="AO23" s="11" t="b">
        <f t="shared" si="10"/>
        <v>0</v>
      </c>
    </row>
    <row r="24" spans="2:41" ht="35.25" customHeight="1" x14ac:dyDescent="0.2">
      <c r="B24" s="8">
        <v>44819</v>
      </c>
      <c r="C24" s="1">
        <f t="shared" si="11"/>
        <v>44819</v>
      </c>
      <c r="D24" s="7"/>
      <c r="E24" s="41"/>
      <c r="F24" s="33"/>
      <c r="G24" s="6"/>
      <c r="H24" s="6"/>
      <c r="I24" s="35"/>
      <c r="J24" s="9"/>
      <c r="K24" s="33"/>
      <c r="L24" s="40"/>
      <c r="M24" s="41"/>
      <c r="N24" s="41"/>
      <c r="O24" s="41"/>
      <c r="P24" s="41"/>
      <c r="Q24" s="41"/>
      <c r="R24" s="6"/>
      <c r="S24" s="119"/>
      <c r="T24" s="114"/>
      <c r="U24" s="115"/>
      <c r="W24" s="11" t="b">
        <f t="shared" si="12"/>
        <v>0</v>
      </c>
      <c r="X24" s="11" t="b">
        <f t="shared" si="0"/>
        <v>0</v>
      </c>
      <c r="Y24" s="11" t="b">
        <f t="shared" si="1"/>
        <v>0</v>
      </c>
      <c r="AA24" s="11" t="b">
        <f t="shared" si="2"/>
        <v>0</v>
      </c>
      <c r="AB24" s="11" t="b">
        <f t="shared" si="3"/>
        <v>0</v>
      </c>
      <c r="AC24" s="11" t="b">
        <f t="shared" si="4"/>
        <v>0</v>
      </c>
      <c r="AE24" s="11" t="b">
        <f t="shared" si="13"/>
        <v>0</v>
      </c>
      <c r="AF24" s="11" t="b">
        <f t="shared" si="14"/>
        <v>0</v>
      </c>
      <c r="AG24" s="11" t="b">
        <f t="shared" si="15"/>
        <v>0</v>
      </c>
      <c r="AI24" s="11" t="b">
        <f t="shared" si="5"/>
        <v>0</v>
      </c>
      <c r="AJ24" s="11" t="b">
        <f t="shared" si="6"/>
        <v>0</v>
      </c>
      <c r="AK24" s="11" t="b">
        <f t="shared" si="7"/>
        <v>0</v>
      </c>
      <c r="AM24" s="11" t="b">
        <f t="shared" si="8"/>
        <v>0</v>
      </c>
      <c r="AN24" s="11" t="b">
        <f t="shared" si="9"/>
        <v>0</v>
      </c>
      <c r="AO24" s="11" t="b">
        <f t="shared" si="10"/>
        <v>0</v>
      </c>
    </row>
    <row r="25" spans="2:41" ht="35.25" customHeight="1" x14ac:dyDescent="0.2">
      <c r="B25" s="8">
        <v>44820</v>
      </c>
      <c r="C25" s="1">
        <f t="shared" si="11"/>
        <v>44820</v>
      </c>
      <c r="D25" s="7"/>
      <c r="E25" s="41"/>
      <c r="F25" s="33"/>
      <c r="G25" s="6"/>
      <c r="H25" s="6"/>
      <c r="I25" s="35"/>
      <c r="J25" s="9"/>
      <c r="K25" s="33"/>
      <c r="L25" s="40"/>
      <c r="M25" s="41"/>
      <c r="N25" s="41"/>
      <c r="O25" s="41"/>
      <c r="P25" s="41"/>
      <c r="Q25" s="41"/>
      <c r="R25" s="6"/>
      <c r="S25" s="119"/>
      <c r="T25" s="114"/>
      <c r="U25" s="115"/>
      <c r="W25" s="11" t="b">
        <f t="shared" si="12"/>
        <v>0</v>
      </c>
      <c r="X25" s="11" t="b">
        <f t="shared" si="0"/>
        <v>0</v>
      </c>
      <c r="Y25" s="11" t="b">
        <f t="shared" si="1"/>
        <v>0</v>
      </c>
      <c r="AA25" s="11" t="b">
        <f t="shared" si="2"/>
        <v>0</v>
      </c>
      <c r="AB25" s="11" t="b">
        <f t="shared" si="3"/>
        <v>0</v>
      </c>
      <c r="AC25" s="11" t="b">
        <f t="shared" si="4"/>
        <v>0</v>
      </c>
      <c r="AE25" s="11" t="b">
        <f t="shared" si="13"/>
        <v>0</v>
      </c>
      <c r="AF25" s="11" t="b">
        <f t="shared" si="14"/>
        <v>0</v>
      </c>
      <c r="AG25" s="11" t="b">
        <f t="shared" si="15"/>
        <v>0</v>
      </c>
      <c r="AI25" s="11" t="b">
        <f t="shared" si="5"/>
        <v>0</v>
      </c>
      <c r="AJ25" s="11" t="b">
        <f t="shared" si="6"/>
        <v>0</v>
      </c>
      <c r="AK25" s="11" t="b">
        <f t="shared" si="7"/>
        <v>0</v>
      </c>
      <c r="AM25" s="11" t="b">
        <f t="shared" si="8"/>
        <v>0</v>
      </c>
      <c r="AN25" s="11" t="b">
        <f t="shared" si="9"/>
        <v>0</v>
      </c>
      <c r="AO25" s="11" t="b">
        <f t="shared" si="10"/>
        <v>0</v>
      </c>
    </row>
    <row r="26" spans="2:41" ht="35.25" customHeight="1" x14ac:dyDescent="0.2">
      <c r="B26" s="5">
        <v>44821</v>
      </c>
      <c r="C26" s="4">
        <f t="shared" si="11"/>
        <v>44821</v>
      </c>
      <c r="D26" s="3"/>
      <c r="E26" s="43"/>
      <c r="F26" s="34"/>
      <c r="G26" s="2"/>
      <c r="H26" s="2"/>
      <c r="I26" s="36"/>
      <c r="J26" s="10"/>
      <c r="K26" s="34"/>
      <c r="L26" s="42"/>
      <c r="M26" s="43"/>
      <c r="N26" s="43"/>
      <c r="O26" s="43"/>
      <c r="P26" s="43"/>
      <c r="Q26" s="43"/>
      <c r="R26" s="2"/>
      <c r="S26" s="143"/>
      <c r="T26" s="144"/>
      <c r="U26" s="145"/>
      <c r="W26" s="11" t="b">
        <f t="shared" si="12"/>
        <v>0</v>
      </c>
      <c r="X26" s="11" t="b">
        <f t="shared" si="0"/>
        <v>0</v>
      </c>
      <c r="Y26" s="11" t="b">
        <f t="shared" si="1"/>
        <v>0</v>
      </c>
      <c r="AA26" s="11" t="b">
        <f t="shared" si="2"/>
        <v>0</v>
      </c>
      <c r="AB26" s="11" t="b">
        <f t="shared" si="3"/>
        <v>0</v>
      </c>
      <c r="AC26" s="11" t="b">
        <f t="shared" si="4"/>
        <v>0</v>
      </c>
      <c r="AE26" s="11" t="b">
        <f t="shared" si="13"/>
        <v>0</v>
      </c>
      <c r="AF26" s="11" t="b">
        <f t="shared" si="14"/>
        <v>0</v>
      </c>
      <c r="AG26" s="11" t="b">
        <f t="shared" si="15"/>
        <v>0</v>
      </c>
      <c r="AI26" s="11" t="b">
        <f t="shared" si="5"/>
        <v>0</v>
      </c>
      <c r="AJ26" s="11" t="b">
        <f t="shared" si="6"/>
        <v>0</v>
      </c>
      <c r="AK26" s="11" t="b">
        <f t="shared" si="7"/>
        <v>0</v>
      </c>
      <c r="AM26" s="11" t="b">
        <f t="shared" si="8"/>
        <v>0</v>
      </c>
      <c r="AN26" s="11" t="b">
        <f t="shared" si="9"/>
        <v>0</v>
      </c>
      <c r="AO26" s="11" t="b">
        <f t="shared" si="10"/>
        <v>0</v>
      </c>
    </row>
    <row r="27" spans="2:41" ht="35.25" customHeight="1" x14ac:dyDescent="0.2">
      <c r="B27" s="5">
        <v>44822</v>
      </c>
      <c r="C27" s="4">
        <f t="shared" si="11"/>
        <v>44822</v>
      </c>
      <c r="D27" s="3"/>
      <c r="E27" s="43"/>
      <c r="F27" s="34"/>
      <c r="G27" s="2"/>
      <c r="H27" s="2"/>
      <c r="I27" s="36"/>
      <c r="J27" s="10"/>
      <c r="K27" s="34"/>
      <c r="L27" s="42"/>
      <c r="M27" s="43"/>
      <c r="N27" s="43"/>
      <c r="O27" s="43"/>
      <c r="P27" s="43"/>
      <c r="Q27" s="43"/>
      <c r="R27" s="2"/>
      <c r="S27" s="143"/>
      <c r="T27" s="144"/>
      <c r="U27" s="145"/>
      <c r="W27" s="11" t="b">
        <f t="shared" si="12"/>
        <v>0</v>
      </c>
      <c r="X27" s="11" t="b">
        <f t="shared" si="0"/>
        <v>0</v>
      </c>
      <c r="Y27" s="11" t="b">
        <f t="shared" si="1"/>
        <v>0</v>
      </c>
      <c r="AA27" s="11" t="b">
        <f t="shared" si="2"/>
        <v>0</v>
      </c>
      <c r="AB27" s="11" t="b">
        <f t="shared" si="3"/>
        <v>0</v>
      </c>
      <c r="AC27" s="11" t="b">
        <f t="shared" si="4"/>
        <v>0</v>
      </c>
      <c r="AE27" s="11" t="b">
        <f t="shared" si="13"/>
        <v>0</v>
      </c>
      <c r="AF27" s="11" t="b">
        <f t="shared" si="14"/>
        <v>0</v>
      </c>
      <c r="AG27" s="11" t="b">
        <f t="shared" si="15"/>
        <v>0</v>
      </c>
      <c r="AI27" s="11" t="b">
        <f t="shared" si="5"/>
        <v>0</v>
      </c>
      <c r="AJ27" s="11" t="b">
        <f t="shared" si="6"/>
        <v>0</v>
      </c>
      <c r="AK27" s="11" t="b">
        <f t="shared" si="7"/>
        <v>0</v>
      </c>
      <c r="AM27" s="11" t="b">
        <f t="shared" si="8"/>
        <v>0</v>
      </c>
      <c r="AN27" s="11" t="b">
        <f t="shared" si="9"/>
        <v>0</v>
      </c>
      <c r="AO27" s="11" t="b">
        <f t="shared" si="10"/>
        <v>0</v>
      </c>
    </row>
    <row r="28" spans="2:41" ht="35.25" customHeight="1" x14ac:dyDescent="0.2">
      <c r="B28" s="51">
        <v>44823</v>
      </c>
      <c r="C28" s="52">
        <f t="shared" si="11"/>
        <v>44823</v>
      </c>
      <c r="D28" s="53"/>
      <c r="E28" s="54"/>
      <c r="F28" s="55"/>
      <c r="G28" s="56"/>
      <c r="H28" s="56"/>
      <c r="I28" s="57"/>
      <c r="J28" s="58"/>
      <c r="K28" s="55"/>
      <c r="L28" s="59"/>
      <c r="M28" s="54"/>
      <c r="N28" s="54"/>
      <c r="O28" s="54"/>
      <c r="P28" s="54"/>
      <c r="Q28" s="54"/>
      <c r="R28" s="56"/>
      <c r="S28" s="131" t="s">
        <v>32</v>
      </c>
      <c r="T28" s="138"/>
      <c r="U28" s="139"/>
      <c r="W28" s="11" t="b">
        <f t="shared" si="12"/>
        <v>0</v>
      </c>
      <c r="X28" s="11" t="b">
        <f t="shared" si="0"/>
        <v>0</v>
      </c>
      <c r="Y28" s="11" t="b">
        <f t="shared" si="1"/>
        <v>0</v>
      </c>
      <c r="AA28" s="11" t="b">
        <f t="shared" si="2"/>
        <v>0</v>
      </c>
      <c r="AB28" s="11" t="b">
        <f t="shared" si="3"/>
        <v>0</v>
      </c>
      <c r="AC28" s="11" t="b">
        <f t="shared" si="4"/>
        <v>0</v>
      </c>
      <c r="AE28" s="11" t="b">
        <f t="shared" si="13"/>
        <v>0</v>
      </c>
      <c r="AF28" s="11" t="b">
        <f t="shared" si="14"/>
        <v>0</v>
      </c>
      <c r="AG28" s="11" t="b">
        <f t="shared" si="15"/>
        <v>0</v>
      </c>
      <c r="AI28" s="11" t="b">
        <f t="shared" si="5"/>
        <v>0</v>
      </c>
      <c r="AJ28" s="11" t="b">
        <f t="shared" si="6"/>
        <v>0</v>
      </c>
      <c r="AK28" s="11" t="b">
        <f t="shared" si="7"/>
        <v>0</v>
      </c>
      <c r="AM28" s="11" t="b">
        <f t="shared" si="8"/>
        <v>0</v>
      </c>
      <c r="AN28" s="11" t="b">
        <f t="shared" si="9"/>
        <v>0</v>
      </c>
      <c r="AO28" s="11" t="b">
        <f t="shared" si="10"/>
        <v>0</v>
      </c>
    </row>
    <row r="29" spans="2:41" ht="35.25" customHeight="1" x14ac:dyDescent="0.2">
      <c r="B29" s="8">
        <v>44824</v>
      </c>
      <c r="C29" s="1">
        <f t="shared" si="11"/>
        <v>44824</v>
      </c>
      <c r="D29" s="7"/>
      <c r="E29" s="41"/>
      <c r="F29" s="33"/>
      <c r="G29" s="6"/>
      <c r="H29" s="6"/>
      <c r="I29" s="35"/>
      <c r="J29" s="9"/>
      <c r="K29" s="33"/>
      <c r="L29" s="40"/>
      <c r="M29" s="41"/>
      <c r="N29" s="41"/>
      <c r="O29" s="41"/>
      <c r="P29" s="41"/>
      <c r="Q29" s="41"/>
      <c r="R29" s="6"/>
      <c r="S29" s="146"/>
      <c r="T29" s="147"/>
      <c r="U29" s="147"/>
      <c r="W29" s="11" t="b">
        <f t="shared" si="12"/>
        <v>0</v>
      </c>
      <c r="X29" s="11" t="b">
        <f t="shared" si="0"/>
        <v>0</v>
      </c>
      <c r="Y29" s="11" t="b">
        <f t="shared" si="1"/>
        <v>0</v>
      </c>
      <c r="AA29" s="11" t="b">
        <f t="shared" si="2"/>
        <v>0</v>
      </c>
      <c r="AB29" s="11" t="b">
        <f t="shared" si="3"/>
        <v>0</v>
      </c>
      <c r="AC29" s="11" t="b">
        <f t="shared" si="4"/>
        <v>0</v>
      </c>
      <c r="AE29" s="11" t="b">
        <f t="shared" si="13"/>
        <v>0</v>
      </c>
      <c r="AF29" s="11" t="b">
        <f t="shared" si="14"/>
        <v>0</v>
      </c>
      <c r="AG29" s="11" t="b">
        <f t="shared" si="15"/>
        <v>0</v>
      </c>
      <c r="AI29" s="11" t="b">
        <f t="shared" si="5"/>
        <v>0</v>
      </c>
      <c r="AJ29" s="11" t="b">
        <f t="shared" si="6"/>
        <v>0</v>
      </c>
      <c r="AK29" s="11" t="b">
        <f t="shared" si="7"/>
        <v>0</v>
      </c>
      <c r="AM29" s="11" t="b">
        <f t="shared" si="8"/>
        <v>0</v>
      </c>
      <c r="AN29" s="11" t="b">
        <f t="shared" si="9"/>
        <v>0</v>
      </c>
      <c r="AO29" s="11" t="b">
        <f t="shared" si="10"/>
        <v>0</v>
      </c>
    </row>
    <row r="30" spans="2:41" ht="35.25" customHeight="1" x14ac:dyDescent="0.2">
      <c r="B30" s="8">
        <v>44825</v>
      </c>
      <c r="C30" s="1">
        <f t="shared" si="11"/>
        <v>44825</v>
      </c>
      <c r="D30" s="7"/>
      <c r="E30" s="41"/>
      <c r="F30" s="33"/>
      <c r="G30" s="6"/>
      <c r="H30" s="6"/>
      <c r="I30" s="35"/>
      <c r="J30" s="9"/>
      <c r="K30" s="33"/>
      <c r="L30" s="40"/>
      <c r="M30" s="41"/>
      <c r="N30" s="41"/>
      <c r="O30" s="41"/>
      <c r="P30" s="41"/>
      <c r="Q30" s="41"/>
      <c r="R30" s="6"/>
      <c r="S30" s="119"/>
      <c r="T30" s="120"/>
      <c r="U30" s="121"/>
      <c r="W30" s="11" t="b">
        <f t="shared" si="12"/>
        <v>0</v>
      </c>
      <c r="X30" s="11" t="b">
        <f t="shared" si="0"/>
        <v>0</v>
      </c>
      <c r="Y30" s="11" t="b">
        <f t="shared" si="1"/>
        <v>0</v>
      </c>
      <c r="AA30" s="11" t="b">
        <f t="shared" si="2"/>
        <v>0</v>
      </c>
      <c r="AB30" s="11" t="b">
        <f t="shared" si="3"/>
        <v>0</v>
      </c>
      <c r="AC30" s="11" t="b">
        <f t="shared" si="4"/>
        <v>0</v>
      </c>
      <c r="AE30" s="11" t="b">
        <f t="shared" si="13"/>
        <v>0</v>
      </c>
      <c r="AF30" s="11" t="b">
        <f t="shared" si="14"/>
        <v>0</v>
      </c>
      <c r="AG30" s="11" t="b">
        <f t="shared" si="15"/>
        <v>0</v>
      </c>
      <c r="AI30" s="11" t="b">
        <f t="shared" si="5"/>
        <v>0</v>
      </c>
      <c r="AJ30" s="11" t="b">
        <f t="shared" si="6"/>
        <v>0</v>
      </c>
      <c r="AK30" s="11" t="b">
        <f t="shared" si="7"/>
        <v>0</v>
      </c>
      <c r="AM30" s="11" t="b">
        <f t="shared" si="8"/>
        <v>0</v>
      </c>
      <c r="AN30" s="11" t="b">
        <f t="shared" si="9"/>
        <v>0</v>
      </c>
      <c r="AO30" s="11" t="b">
        <f t="shared" si="10"/>
        <v>0</v>
      </c>
    </row>
    <row r="31" spans="2:41" ht="35.25" customHeight="1" x14ac:dyDescent="0.2">
      <c r="B31" s="8">
        <v>44826</v>
      </c>
      <c r="C31" s="1">
        <f t="shared" si="11"/>
        <v>44826</v>
      </c>
      <c r="D31" s="7"/>
      <c r="E31" s="41"/>
      <c r="F31" s="33"/>
      <c r="G31" s="6"/>
      <c r="H31" s="6"/>
      <c r="I31" s="35"/>
      <c r="J31" s="9"/>
      <c r="K31" s="33"/>
      <c r="L31" s="40"/>
      <c r="M31" s="41"/>
      <c r="N31" s="41"/>
      <c r="O31" s="41"/>
      <c r="P31" s="41"/>
      <c r="Q31" s="41"/>
      <c r="R31" s="6"/>
      <c r="S31" s="119"/>
      <c r="T31" s="120"/>
      <c r="U31" s="121"/>
      <c r="W31" s="11" t="b">
        <f t="shared" si="12"/>
        <v>0</v>
      </c>
      <c r="X31" s="11" t="b">
        <f t="shared" si="0"/>
        <v>0</v>
      </c>
      <c r="Y31" s="11" t="b">
        <f t="shared" si="1"/>
        <v>0</v>
      </c>
      <c r="AA31" s="11" t="b">
        <f t="shared" si="2"/>
        <v>0</v>
      </c>
      <c r="AB31" s="11" t="b">
        <f t="shared" si="3"/>
        <v>0</v>
      </c>
      <c r="AC31" s="11" t="b">
        <f t="shared" si="4"/>
        <v>0</v>
      </c>
      <c r="AE31" s="11" t="b">
        <f t="shared" si="13"/>
        <v>0</v>
      </c>
      <c r="AF31" s="11" t="b">
        <f t="shared" si="14"/>
        <v>0</v>
      </c>
      <c r="AG31" s="11" t="b">
        <f t="shared" si="15"/>
        <v>0</v>
      </c>
      <c r="AI31" s="11" t="b">
        <f t="shared" si="5"/>
        <v>0</v>
      </c>
      <c r="AJ31" s="11" t="b">
        <f t="shared" si="6"/>
        <v>0</v>
      </c>
      <c r="AK31" s="11" t="b">
        <f t="shared" si="7"/>
        <v>0</v>
      </c>
      <c r="AM31" s="11" t="b">
        <f t="shared" si="8"/>
        <v>0</v>
      </c>
      <c r="AN31" s="11" t="b">
        <f t="shared" si="9"/>
        <v>0</v>
      </c>
      <c r="AO31" s="11" t="b">
        <f t="shared" si="10"/>
        <v>0</v>
      </c>
    </row>
    <row r="32" spans="2:41" ht="35.25" customHeight="1" x14ac:dyDescent="0.2">
      <c r="B32" s="51">
        <v>44827</v>
      </c>
      <c r="C32" s="52">
        <f t="shared" si="11"/>
        <v>44827</v>
      </c>
      <c r="D32" s="53"/>
      <c r="E32" s="54"/>
      <c r="F32" s="55"/>
      <c r="G32" s="56"/>
      <c r="H32" s="56"/>
      <c r="I32" s="57"/>
      <c r="J32" s="58"/>
      <c r="K32" s="55"/>
      <c r="L32" s="59"/>
      <c r="M32" s="54"/>
      <c r="N32" s="54"/>
      <c r="O32" s="54"/>
      <c r="P32" s="54"/>
      <c r="Q32" s="54"/>
      <c r="R32" s="56"/>
      <c r="S32" s="140" t="s">
        <v>33</v>
      </c>
      <c r="T32" s="141"/>
      <c r="U32" s="142"/>
      <c r="W32" s="11" t="b">
        <f t="shared" si="12"/>
        <v>0</v>
      </c>
      <c r="X32" s="11" t="b">
        <f t="shared" si="0"/>
        <v>0</v>
      </c>
      <c r="Y32" s="11" t="b">
        <f t="shared" si="1"/>
        <v>0</v>
      </c>
      <c r="AA32" s="11" t="b">
        <f t="shared" si="2"/>
        <v>0</v>
      </c>
      <c r="AB32" s="11" t="b">
        <f t="shared" si="3"/>
        <v>0</v>
      </c>
      <c r="AC32" s="11" t="b">
        <f t="shared" si="4"/>
        <v>0</v>
      </c>
      <c r="AE32" s="11" t="b">
        <f t="shared" si="13"/>
        <v>0</v>
      </c>
      <c r="AF32" s="11" t="b">
        <f t="shared" si="14"/>
        <v>0</v>
      </c>
      <c r="AG32" s="11" t="b">
        <f t="shared" si="15"/>
        <v>0</v>
      </c>
      <c r="AI32" s="11" t="b">
        <f t="shared" si="5"/>
        <v>0</v>
      </c>
      <c r="AJ32" s="11" t="b">
        <f t="shared" si="6"/>
        <v>0</v>
      </c>
      <c r="AK32" s="11" t="b">
        <f t="shared" si="7"/>
        <v>0</v>
      </c>
      <c r="AM32" s="11" t="b">
        <f t="shared" si="8"/>
        <v>0</v>
      </c>
      <c r="AN32" s="11" t="b">
        <f t="shared" si="9"/>
        <v>0</v>
      </c>
      <c r="AO32" s="11" t="b">
        <f t="shared" si="10"/>
        <v>0</v>
      </c>
    </row>
    <row r="33" spans="2:41" ht="35.25" customHeight="1" x14ac:dyDescent="0.2">
      <c r="B33" s="5">
        <v>44828</v>
      </c>
      <c r="C33" s="4">
        <f t="shared" si="11"/>
        <v>44828</v>
      </c>
      <c r="D33" s="3"/>
      <c r="E33" s="43"/>
      <c r="F33" s="34"/>
      <c r="G33" s="2"/>
      <c r="H33" s="2"/>
      <c r="I33" s="36"/>
      <c r="J33" s="10"/>
      <c r="K33" s="34"/>
      <c r="L33" s="42"/>
      <c r="M33" s="43"/>
      <c r="N33" s="43"/>
      <c r="O33" s="43"/>
      <c r="P33" s="43"/>
      <c r="Q33" s="43"/>
      <c r="R33" s="2"/>
      <c r="S33" s="131"/>
      <c r="T33" s="132"/>
      <c r="U33" s="133"/>
      <c r="W33" s="11" t="b">
        <f t="shared" si="12"/>
        <v>0</v>
      </c>
      <c r="X33" s="11" t="b">
        <f t="shared" si="0"/>
        <v>0</v>
      </c>
      <c r="Y33" s="11" t="b">
        <f t="shared" si="1"/>
        <v>0</v>
      </c>
      <c r="AA33" s="11" t="b">
        <f t="shared" si="2"/>
        <v>0</v>
      </c>
      <c r="AB33" s="11" t="b">
        <f t="shared" si="3"/>
        <v>0</v>
      </c>
      <c r="AC33" s="11" t="b">
        <f t="shared" si="4"/>
        <v>0</v>
      </c>
      <c r="AE33" s="11" t="b">
        <f t="shared" si="13"/>
        <v>0</v>
      </c>
      <c r="AF33" s="11" t="b">
        <f t="shared" si="14"/>
        <v>0</v>
      </c>
      <c r="AG33" s="11" t="b">
        <f t="shared" si="15"/>
        <v>0</v>
      </c>
      <c r="AI33" s="11" t="b">
        <f t="shared" si="5"/>
        <v>0</v>
      </c>
      <c r="AJ33" s="11" t="b">
        <f t="shared" si="6"/>
        <v>0</v>
      </c>
      <c r="AK33" s="11" t="b">
        <f t="shared" si="7"/>
        <v>0</v>
      </c>
      <c r="AM33" s="11" t="b">
        <f t="shared" si="8"/>
        <v>0</v>
      </c>
      <c r="AN33" s="11" t="b">
        <f t="shared" si="9"/>
        <v>0</v>
      </c>
      <c r="AO33" s="11" t="b">
        <f t="shared" si="10"/>
        <v>0</v>
      </c>
    </row>
    <row r="34" spans="2:41" ht="35.25" customHeight="1" x14ac:dyDescent="0.2">
      <c r="B34" s="51">
        <v>44829</v>
      </c>
      <c r="C34" s="52">
        <f t="shared" si="11"/>
        <v>44829</v>
      </c>
      <c r="D34" s="53"/>
      <c r="E34" s="54"/>
      <c r="F34" s="55"/>
      <c r="G34" s="56"/>
      <c r="H34" s="56"/>
      <c r="I34" s="57"/>
      <c r="J34" s="58"/>
      <c r="K34" s="55"/>
      <c r="L34" s="59"/>
      <c r="M34" s="54"/>
      <c r="N34" s="54"/>
      <c r="O34" s="54"/>
      <c r="P34" s="54"/>
      <c r="Q34" s="54"/>
      <c r="R34" s="56"/>
      <c r="S34" s="140"/>
      <c r="T34" s="117"/>
      <c r="U34" s="118"/>
      <c r="W34" s="11" t="b">
        <f t="shared" si="12"/>
        <v>0</v>
      </c>
      <c r="X34" s="11" t="b">
        <f t="shared" si="0"/>
        <v>0</v>
      </c>
      <c r="Y34" s="11" t="b">
        <f t="shared" si="1"/>
        <v>0</v>
      </c>
      <c r="AA34" s="11" t="b">
        <f t="shared" si="2"/>
        <v>0</v>
      </c>
      <c r="AB34" s="11" t="b">
        <f t="shared" si="3"/>
        <v>0</v>
      </c>
      <c r="AC34" s="11" t="b">
        <f t="shared" si="4"/>
        <v>0</v>
      </c>
      <c r="AE34" s="11" t="b">
        <f t="shared" si="13"/>
        <v>0</v>
      </c>
      <c r="AF34" s="11" t="b">
        <f t="shared" si="14"/>
        <v>0</v>
      </c>
      <c r="AG34" s="11" t="b">
        <f t="shared" si="15"/>
        <v>0</v>
      </c>
      <c r="AI34" s="11" t="b">
        <f t="shared" si="5"/>
        <v>0</v>
      </c>
      <c r="AJ34" s="11" t="b">
        <f t="shared" si="6"/>
        <v>0</v>
      </c>
      <c r="AK34" s="11" t="b">
        <f t="shared" si="7"/>
        <v>0</v>
      </c>
      <c r="AM34" s="11" t="b">
        <f t="shared" si="8"/>
        <v>0</v>
      </c>
      <c r="AN34" s="11" t="b">
        <f t="shared" si="9"/>
        <v>0</v>
      </c>
      <c r="AO34" s="11" t="b">
        <f t="shared" si="10"/>
        <v>0</v>
      </c>
    </row>
    <row r="35" spans="2:41" ht="35.25" customHeight="1" x14ac:dyDescent="0.2">
      <c r="B35" s="8">
        <v>44830</v>
      </c>
      <c r="C35" s="1">
        <f t="shared" si="11"/>
        <v>44830</v>
      </c>
      <c r="D35" s="7"/>
      <c r="E35" s="41"/>
      <c r="F35" s="33"/>
      <c r="G35" s="6"/>
      <c r="H35" s="6"/>
      <c r="I35" s="35"/>
      <c r="J35" s="9"/>
      <c r="K35" s="33"/>
      <c r="L35" s="40"/>
      <c r="M35" s="41"/>
      <c r="N35" s="41"/>
      <c r="O35" s="41"/>
      <c r="P35" s="41"/>
      <c r="Q35" s="41"/>
      <c r="R35" s="6"/>
      <c r="S35" s="119"/>
      <c r="T35" s="120"/>
      <c r="U35" s="121"/>
      <c r="W35" s="11" t="b">
        <f t="shared" si="12"/>
        <v>0</v>
      </c>
      <c r="X35" s="11" t="b">
        <f t="shared" si="0"/>
        <v>0</v>
      </c>
      <c r="Y35" s="11" t="b">
        <f t="shared" si="1"/>
        <v>0</v>
      </c>
      <c r="AA35" s="11" t="b">
        <f t="shared" si="2"/>
        <v>0</v>
      </c>
      <c r="AB35" s="11" t="b">
        <f t="shared" si="3"/>
        <v>0</v>
      </c>
      <c r="AC35" s="11" t="b">
        <f t="shared" si="4"/>
        <v>0</v>
      </c>
      <c r="AE35" s="11" t="b">
        <f t="shared" si="13"/>
        <v>0</v>
      </c>
      <c r="AF35" s="11" t="b">
        <f t="shared" si="14"/>
        <v>0</v>
      </c>
      <c r="AG35" s="11" t="b">
        <f t="shared" si="15"/>
        <v>0</v>
      </c>
      <c r="AI35" s="11" t="b">
        <f t="shared" si="5"/>
        <v>0</v>
      </c>
      <c r="AJ35" s="11" t="b">
        <f t="shared" si="6"/>
        <v>0</v>
      </c>
      <c r="AK35" s="11" t="b">
        <f t="shared" si="7"/>
        <v>0</v>
      </c>
      <c r="AM35" s="11" t="b">
        <f t="shared" si="8"/>
        <v>0</v>
      </c>
      <c r="AN35" s="11" t="b">
        <f t="shared" si="9"/>
        <v>0</v>
      </c>
      <c r="AO35" s="11" t="b">
        <f t="shared" si="10"/>
        <v>0</v>
      </c>
    </row>
    <row r="36" spans="2:41" ht="35.25" customHeight="1" x14ac:dyDescent="0.2">
      <c r="B36" s="8">
        <v>44831</v>
      </c>
      <c r="C36" s="1">
        <f t="shared" si="11"/>
        <v>44831</v>
      </c>
      <c r="D36" s="7"/>
      <c r="E36" s="41"/>
      <c r="F36" s="33"/>
      <c r="G36" s="6"/>
      <c r="H36" s="6"/>
      <c r="I36" s="35"/>
      <c r="J36" s="9"/>
      <c r="K36" s="33"/>
      <c r="L36" s="40"/>
      <c r="M36" s="41"/>
      <c r="N36" s="41"/>
      <c r="O36" s="41"/>
      <c r="P36" s="41"/>
      <c r="Q36" s="41"/>
      <c r="R36" s="6"/>
      <c r="S36" s="119"/>
      <c r="T36" s="120"/>
      <c r="U36" s="121"/>
      <c r="W36" s="11" t="b">
        <f t="shared" si="12"/>
        <v>0</v>
      </c>
      <c r="X36" s="11" t="b">
        <f t="shared" si="0"/>
        <v>0</v>
      </c>
      <c r="Y36" s="11" t="b">
        <f t="shared" si="1"/>
        <v>0</v>
      </c>
      <c r="AA36" s="11" t="b">
        <f t="shared" si="2"/>
        <v>0</v>
      </c>
      <c r="AB36" s="11" t="b">
        <f t="shared" si="3"/>
        <v>0</v>
      </c>
      <c r="AC36" s="11" t="b">
        <f t="shared" si="4"/>
        <v>0</v>
      </c>
      <c r="AE36" s="11" t="b">
        <f t="shared" si="13"/>
        <v>0</v>
      </c>
      <c r="AF36" s="11" t="b">
        <f t="shared" si="14"/>
        <v>0</v>
      </c>
      <c r="AG36" s="11" t="b">
        <f t="shared" si="15"/>
        <v>0</v>
      </c>
      <c r="AI36" s="11" t="b">
        <f t="shared" si="5"/>
        <v>0</v>
      </c>
      <c r="AJ36" s="11" t="b">
        <f t="shared" si="6"/>
        <v>0</v>
      </c>
      <c r="AK36" s="11" t="b">
        <f t="shared" si="7"/>
        <v>0</v>
      </c>
      <c r="AM36" s="11" t="b">
        <f t="shared" si="8"/>
        <v>0</v>
      </c>
      <c r="AN36" s="11" t="b">
        <f t="shared" si="9"/>
        <v>0</v>
      </c>
      <c r="AO36" s="11" t="b">
        <f t="shared" si="10"/>
        <v>0</v>
      </c>
    </row>
    <row r="37" spans="2:41" ht="35.25" customHeight="1" x14ac:dyDescent="0.2">
      <c r="B37" s="8">
        <v>44832</v>
      </c>
      <c r="C37" s="1">
        <f t="shared" si="11"/>
        <v>44832</v>
      </c>
      <c r="D37" s="7"/>
      <c r="E37" s="41"/>
      <c r="F37" s="33"/>
      <c r="G37" s="6"/>
      <c r="H37" s="6"/>
      <c r="I37" s="35"/>
      <c r="J37" s="9"/>
      <c r="K37" s="33"/>
      <c r="L37" s="40"/>
      <c r="M37" s="41"/>
      <c r="N37" s="41"/>
      <c r="O37" s="41"/>
      <c r="P37" s="41"/>
      <c r="Q37" s="41"/>
      <c r="R37" s="6"/>
      <c r="S37" s="119"/>
      <c r="T37" s="114"/>
      <c r="U37" s="115"/>
      <c r="W37" s="11" t="b">
        <f t="shared" si="12"/>
        <v>0</v>
      </c>
      <c r="X37" s="11" t="b">
        <f t="shared" si="0"/>
        <v>0</v>
      </c>
      <c r="Y37" s="11" t="b">
        <f t="shared" si="1"/>
        <v>0</v>
      </c>
      <c r="AA37" s="11" t="b">
        <f t="shared" si="2"/>
        <v>0</v>
      </c>
      <c r="AB37" s="11" t="b">
        <f t="shared" si="3"/>
        <v>0</v>
      </c>
      <c r="AC37" s="11" t="b">
        <f t="shared" si="4"/>
        <v>0</v>
      </c>
      <c r="AE37" s="11" t="b">
        <f t="shared" si="13"/>
        <v>0</v>
      </c>
      <c r="AF37" s="11" t="b">
        <f t="shared" si="14"/>
        <v>0</v>
      </c>
      <c r="AG37" s="11" t="b">
        <f t="shared" si="15"/>
        <v>0</v>
      </c>
      <c r="AI37" s="11" t="b">
        <f t="shared" si="5"/>
        <v>0</v>
      </c>
      <c r="AJ37" s="11" t="b">
        <f t="shared" si="6"/>
        <v>0</v>
      </c>
      <c r="AK37" s="11" t="b">
        <f t="shared" si="7"/>
        <v>0</v>
      </c>
      <c r="AM37" s="11" t="b">
        <f t="shared" si="8"/>
        <v>0</v>
      </c>
      <c r="AN37" s="11" t="b">
        <f t="shared" si="9"/>
        <v>0</v>
      </c>
      <c r="AO37" s="11" t="b">
        <f t="shared" si="10"/>
        <v>0</v>
      </c>
    </row>
    <row r="38" spans="2:41" ht="35.25" customHeight="1" x14ac:dyDescent="0.2">
      <c r="B38" s="8">
        <v>44833</v>
      </c>
      <c r="C38" s="1">
        <f t="shared" si="11"/>
        <v>44833</v>
      </c>
      <c r="D38" s="7"/>
      <c r="E38" s="41"/>
      <c r="F38" s="33"/>
      <c r="G38" s="6"/>
      <c r="H38" s="6"/>
      <c r="I38" s="35"/>
      <c r="J38" s="9"/>
      <c r="K38" s="33"/>
      <c r="L38" s="40"/>
      <c r="M38" s="41"/>
      <c r="N38" s="41"/>
      <c r="O38" s="41"/>
      <c r="P38" s="41"/>
      <c r="Q38" s="41"/>
      <c r="R38" s="6"/>
      <c r="S38" s="122"/>
      <c r="T38" s="123"/>
      <c r="U38" s="124"/>
      <c r="W38" s="11" t="b">
        <f t="shared" si="12"/>
        <v>0</v>
      </c>
      <c r="X38" s="11" t="b">
        <f t="shared" si="0"/>
        <v>0</v>
      </c>
      <c r="Y38" s="11" t="b">
        <f t="shared" si="1"/>
        <v>0</v>
      </c>
      <c r="AA38" s="11" t="b">
        <f t="shared" si="2"/>
        <v>0</v>
      </c>
      <c r="AB38" s="11" t="b">
        <f t="shared" si="3"/>
        <v>0</v>
      </c>
      <c r="AC38" s="11" t="b">
        <f t="shared" si="4"/>
        <v>0</v>
      </c>
      <c r="AE38" s="11" t="b">
        <f t="shared" si="13"/>
        <v>0</v>
      </c>
      <c r="AF38" s="11" t="b">
        <f t="shared" si="14"/>
        <v>0</v>
      </c>
      <c r="AG38" s="11" t="b">
        <f t="shared" si="15"/>
        <v>0</v>
      </c>
      <c r="AI38" s="11" t="b">
        <f t="shared" si="5"/>
        <v>0</v>
      </c>
      <c r="AJ38" s="11" t="b">
        <f t="shared" si="6"/>
        <v>0</v>
      </c>
      <c r="AK38" s="11" t="b">
        <f t="shared" si="7"/>
        <v>0</v>
      </c>
      <c r="AM38" s="11" t="b">
        <f t="shared" si="8"/>
        <v>0</v>
      </c>
      <c r="AN38" s="11" t="b">
        <f t="shared" si="9"/>
        <v>0</v>
      </c>
      <c r="AO38" s="11" t="b">
        <f t="shared" si="10"/>
        <v>0</v>
      </c>
    </row>
    <row r="39" spans="2:41" ht="35.25" customHeight="1" x14ac:dyDescent="0.2">
      <c r="B39" s="8">
        <v>44834</v>
      </c>
      <c r="C39" s="1">
        <f t="shared" si="11"/>
        <v>44834</v>
      </c>
      <c r="D39" s="7"/>
      <c r="E39" s="41"/>
      <c r="F39" s="33"/>
      <c r="G39" s="6"/>
      <c r="H39" s="6"/>
      <c r="I39" s="35"/>
      <c r="J39" s="9"/>
      <c r="K39" s="33"/>
      <c r="L39" s="40"/>
      <c r="M39" s="41"/>
      <c r="N39" s="41"/>
      <c r="O39" s="41"/>
      <c r="P39" s="41"/>
      <c r="Q39" s="41"/>
      <c r="R39" s="6"/>
      <c r="S39" s="122"/>
      <c r="T39" s="123"/>
      <c r="U39" s="124"/>
      <c r="W39" s="11" t="b">
        <f t="shared" si="12"/>
        <v>0</v>
      </c>
      <c r="X39" s="11" t="b">
        <f t="shared" si="0"/>
        <v>0</v>
      </c>
      <c r="Y39" s="11" t="b">
        <f t="shared" si="1"/>
        <v>0</v>
      </c>
      <c r="AA39" s="11" t="b">
        <f t="shared" si="2"/>
        <v>0</v>
      </c>
      <c r="AB39" s="11" t="b">
        <f t="shared" si="3"/>
        <v>0</v>
      </c>
      <c r="AC39" s="11" t="b">
        <f t="shared" si="4"/>
        <v>0</v>
      </c>
      <c r="AE39" s="11" t="b">
        <f t="shared" si="13"/>
        <v>0</v>
      </c>
      <c r="AF39" s="11" t="b">
        <f t="shared" si="14"/>
        <v>0</v>
      </c>
      <c r="AG39" s="11" t="b">
        <f t="shared" si="15"/>
        <v>0</v>
      </c>
      <c r="AI39" s="11" t="b">
        <f t="shared" si="5"/>
        <v>0</v>
      </c>
      <c r="AJ39" s="11" t="b">
        <f t="shared" si="6"/>
        <v>0</v>
      </c>
      <c r="AK39" s="11" t="b">
        <f t="shared" si="7"/>
        <v>0</v>
      </c>
      <c r="AM39" s="11" t="b">
        <f t="shared" si="8"/>
        <v>0</v>
      </c>
      <c r="AN39" s="11" t="b">
        <f t="shared" si="9"/>
        <v>0</v>
      </c>
      <c r="AO39" s="11" t="b">
        <f t="shared" si="10"/>
        <v>0</v>
      </c>
    </row>
    <row r="40" spans="2:41" ht="36" customHeight="1" thickBot="1" x14ac:dyDescent="0.25">
      <c r="B40" s="8"/>
      <c r="C40" s="1"/>
      <c r="D40" s="7"/>
      <c r="E40" s="41"/>
      <c r="F40" s="33"/>
      <c r="G40" s="6"/>
      <c r="H40" s="6"/>
      <c r="I40" s="35"/>
      <c r="J40" s="9"/>
      <c r="K40" s="33"/>
      <c r="L40" s="40"/>
      <c r="M40" s="41"/>
      <c r="N40" s="41"/>
      <c r="O40" s="41"/>
      <c r="P40" s="41"/>
      <c r="Q40" s="41"/>
      <c r="R40" s="60"/>
      <c r="S40" s="122"/>
      <c r="T40" s="123"/>
      <c r="U40" s="124"/>
      <c r="W40" s="11" t="b">
        <f t="shared" si="12"/>
        <v>0</v>
      </c>
      <c r="X40" s="11" t="b">
        <f t="shared" si="0"/>
        <v>0</v>
      </c>
      <c r="Y40" s="11" t="b">
        <f t="shared" si="1"/>
        <v>0</v>
      </c>
      <c r="AA40" s="11" t="b">
        <f t="shared" si="2"/>
        <v>0</v>
      </c>
      <c r="AB40" s="11" t="b">
        <f t="shared" si="3"/>
        <v>0</v>
      </c>
      <c r="AC40" s="11" t="b">
        <f t="shared" si="4"/>
        <v>0</v>
      </c>
      <c r="AE40" s="11" t="b">
        <f t="shared" si="13"/>
        <v>0</v>
      </c>
      <c r="AF40" s="11" t="b">
        <f t="shared" si="14"/>
        <v>0</v>
      </c>
      <c r="AG40" s="11" t="b">
        <f t="shared" si="15"/>
        <v>0</v>
      </c>
      <c r="AI40" s="11" t="b">
        <f t="shared" si="5"/>
        <v>0</v>
      </c>
      <c r="AJ40" s="11" t="b">
        <f t="shared" si="6"/>
        <v>0</v>
      </c>
      <c r="AK40" s="11" t="b">
        <f t="shared" si="7"/>
        <v>0</v>
      </c>
      <c r="AM40" s="11" t="b">
        <f t="shared" si="8"/>
        <v>0</v>
      </c>
      <c r="AN40" s="11" t="b">
        <f t="shared" si="9"/>
        <v>0</v>
      </c>
      <c r="AO40" s="11" t="b">
        <f t="shared" si="10"/>
        <v>0</v>
      </c>
    </row>
    <row r="41" spans="2:41" ht="35.25" customHeight="1" thickTop="1" x14ac:dyDescent="0.2">
      <c r="B41" s="92" t="s">
        <v>2</v>
      </c>
      <c r="C41" s="93"/>
      <c r="D41" s="19">
        <f>COUNTIF(D10:D40,"☑個")</f>
        <v>0</v>
      </c>
      <c r="E41" s="19">
        <f>COUNTIF(E10:E40,"☑集")</f>
        <v>0</v>
      </c>
      <c r="F41" s="19">
        <f>COUNTIF(F10:F40,"☑業")</f>
        <v>0</v>
      </c>
      <c r="G41" s="19">
        <f>COUNTIF(G10:G40,"☑統")</f>
        <v>0</v>
      </c>
      <c r="H41" s="19">
        <f>COUNTIF(H10:H40,"☑専")</f>
        <v>0</v>
      </c>
      <c r="I41" s="20">
        <f>COUNTIF(I10:I40,"☑実")</f>
        <v>0</v>
      </c>
      <c r="J41" s="20">
        <f>COUNTIF(J10:J40,"☑移")</f>
        <v>0</v>
      </c>
      <c r="K41" s="21">
        <f>COUNTIF(K10:K40,"☑補事")</f>
        <v>0</v>
      </c>
      <c r="L41" s="22">
        <f>COUNTIF(L10:L40,"☑パ")</f>
        <v>0</v>
      </c>
      <c r="M41" s="19">
        <f>COUNTIF(M10:M40,"☑演")</f>
        <v>0</v>
      </c>
      <c r="N41" s="19">
        <f>COUNTIF(N10:N40,"☑講")</f>
        <v>0</v>
      </c>
      <c r="O41" s="19">
        <f>COUNTIF(O10:O40,"☑相")</f>
        <v>0</v>
      </c>
      <c r="P41" s="19">
        <f>COUNTIF(P10:P40,"☑調")</f>
        <v>0</v>
      </c>
      <c r="Q41" s="19">
        <f>COUNTIF(Q10:Q40,"☑情")</f>
        <v>0</v>
      </c>
      <c r="R41" s="20">
        <f>COUNTIF(R10:R40,"☑他")</f>
        <v>0</v>
      </c>
      <c r="S41" s="23"/>
      <c r="T41" s="24"/>
      <c r="U41" s="25"/>
      <c r="W41" s="11">
        <f>SUM(W10:W40)</f>
        <v>0</v>
      </c>
      <c r="X41" s="11">
        <f t="shared" ref="X41:Y41" si="16">SUM(X10:X40)</f>
        <v>0</v>
      </c>
      <c r="Y41" s="11">
        <f t="shared" si="16"/>
        <v>0</v>
      </c>
      <c r="AA41" s="11">
        <f>SUM(AA10:AA40)</f>
        <v>0</v>
      </c>
      <c r="AB41" s="11">
        <f t="shared" ref="AB41:AC41" si="17">SUM(AB10:AB40)</f>
        <v>0</v>
      </c>
      <c r="AC41" s="11">
        <f t="shared" si="17"/>
        <v>0</v>
      </c>
      <c r="AE41" s="11">
        <f>SUM(AE10:AE40)</f>
        <v>0</v>
      </c>
      <c r="AF41" s="11">
        <f>SUM(AF10:AF40)</f>
        <v>0</v>
      </c>
      <c r="AG41" s="11">
        <f>SUM(AG10:AG40)</f>
        <v>0</v>
      </c>
      <c r="AI41" s="11">
        <f>SUM(AI10:AI40)</f>
        <v>0</v>
      </c>
      <c r="AJ41" s="11">
        <f t="shared" ref="AJ41:AK41" si="18">SUM(AJ10:AJ40)</f>
        <v>0</v>
      </c>
      <c r="AK41" s="11">
        <f t="shared" si="18"/>
        <v>0</v>
      </c>
      <c r="AM41" s="11">
        <f>SUM(AM10:AM40)</f>
        <v>0</v>
      </c>
      <c r="AN41" s="11">
        <f t="shared" ref="AN41:AO41" si="19">SUM(AN10:AN40)</f>
        <v>0</v>
      </c>
      <c r="AO41" s="11">
        <f t="shared" si="19"/>
        <v>0</v>
      </c>
    </row>
    <row r="42" spans="2:41" ht="15" customHeight="1" x14ac:dyDescent="0.2">
      <c r="B42" s="94" t="s">
        <v>68</v>
      </c>
      <c r="C42" s="94"/>
      <c r="D42" s="94"/>
      <c r="E42" s="94"/>
      <c r="F42" s="94"/>
      <c r="G42" s="94"/>
      <c r="H42" s="94"/>
      <c r="I42" s="26"/>
      <c r="J42" s="26"/>
      <c r="K42" s="26"/>
      <c r="L42" s="26"/>
      <c r="M42" s="26"/>
      <c r="N42" s="26"/>
      <c r="O42" s="26"/>
      <c r="P42" s="27"/>
      <c r="R42" s="28"/>
      <c r="S42" s="29"/>
      <c r="T42" s="29"/>
      <c r="U42" s="29"/>
    </row>
    <row r="43" spans="2:41" ht="9" customHeight="1" x14ac:dyDescent="0.2">
      <c r="B43" s="30"/>
      <c r="C43" s="30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T43" s="30"/>
      <c r="U43" s="30"/>
    </row>
    <row r="44" spans="2:41" ht="9" customHeight="1" x14ac:dyDescent="0.2">
      <c r="B44" s="30"/>
      <c r="C44" s="30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T44" s="31"/>
      <c r="U44" s="31"/>
    </row>
    <row r="45" spans="2:41" ht="15" customHeight="1" x14ac:dyDescent="0.2">
      <c r="B45" s="38" t="s">
        <v>40</v>
      </c>
      <c r="C45" s="38" t="s">
        <v>41</v>
      </c>
      <c r="D45" s="38" t="s">
        <v>42</v>
      </c>
      <c r="E45" s="37"/>
      <c r="F45" s="38" t="s">
        <v>43</v>
      </c>
      <c r="G45" s="38" t="s">
        <v>44</v>
      </c>
      <c r="H45" s="38" t="s">
        <v>45</v>
      </c>
      <c r="I45" s="37"/>
      <c r="J45" s="38" t="s">
        <v>57</v>
      </c>
      <c r="K45" s="38" t="s">
        <v>58</v>
      </c>
      <c r="L45" s="38" t="s">
        <v>59</v>
      </c>
      <c r="M45" s="37"/>
      <c r="N45" s="38" t="s">
        <v>46</v>
      </c>
      <c r="O45" s="38" t="s">
        <v>47</v>
      </c>
      <c r="P45" s="38" t="s">
        <v>48</v>
      </c>
      <c r="Q45" s="37"/>
      <c r="R45" s="38" t="s">
        <v>49</v>
      </c>
      <c r="S45" s="38" t="s">
        <v>50</v>
      </c>
      <c r="T45" s="38" t="s">
        <v>51</v>
      </c>
      <c r="U45" s="18"/>
      <c r="V45" s="18"/>
      <c r="X45" s="32"/>
      <c r="Y45" s="32"/>
    </row>
    <row r="46" spans="2:41" x14ac:dyDescent="0.2">
      <c r="B46" s="39">
        <f>W41</f>
        <v>0</v>
      </c>
      <c r="C46" s="39">
        <f>X41</f>
        <v>0</v>
      </c>
      <c r="D46" s="39">
        <f>Y41</f>
        <v>0</v>
      </c>
      <c r="F46" s="39">
        <f>AA41</f>
        <v>0</v>
      </c>
      <c r="G46" s="39">
        <f>AB41</f>
        <v>0</v>
      </c>
      <c r="H46" s="39">
        <f>AC41</f>
        <v>0</v>
      </c>
      <c r="J46" s="39">
        <f>AE41</f>
        <v>0</v>
      </c>
      <c r="K46" s="39">
        <f>AF41</f>
        <v>0</v>
      </c>
      <c r="L46" s="39">
        <f>AG41</f>
        <v>0</v>
      </c>
      <c r="N46" s="39">
        <f>AI41</f>
        <v>0</v>
      </c>
      <c r="O46" s="39">
        <f>AJ41</f>
        <v>0</v>
      </c>
      <c r="P46" s="39">
        <f>AK41</f>
        <v>0</v>
      </c>
      <c r="R46" s="39">
        <f>AM41</f>
        <v>0</v>
      </c>
      <c r="S46" s="39">
        <f>AN41</f>
        <v>0</v>
      </c>
      <c r="T46" s="39">
        <f>AO41</f>
        <v>0</v>
      </c>
    </row>
    <row r="47" spans="2:41" s="46" customFormat="1" ht="18.75" customHeight="1" x14ac:dyDescent="0.2"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</row>
  </sheetData>
  <mergeCells count="53">
    <mergeCell ref="S29:U29"/>
    <mergeCell ref="B42:H42"/>
    <mergeCell ref="B41:C41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S39:U39"/>
    <mergeCell ref="S40:U40"/>
    <mergeCell ref="S28:U28"/>
    <mergeCell ref="S18:U18"/>
    <mergeCell ref="S19:U19"/>
    <mergeCell ref="S20:U20"/>
    <mergeCell ref="S21:U21"/>
    <mergeCell ref="S22:U22"/>
    <mergeCell ref="S23:U23"/>
    <mergeCell ref="S24:U24"/>
    <mergeCell ref="S25:U25"/>
    <mergeCell ref="S26:U26"/>
    <mergeCell ref="S27:U27"/>
    <mergeCell ref="S17:U17"/>
    <mergeCell ref="O8:O9"/>
    <mergeCell ref="P8:P9"/>
    <mergeCell ref="Q8:Q9"/>
    <mergeCell ref="R8:R9"/>
    <mergeCell ref="S10:U10"/>
    <mergeCell ref="S11:U11"/>
    <mergeCell ref="S12:U12"/>
    <mergeCell ref="S13:U13"/>
    <mergeCell ref="S14:U14"/>
    <mergeCell ref="S15:U15"/>
    <mergeCell ref="S16:U16"/>
    <mergeCell ref="N8:N9"/>
    <mergeCell ref="B2:U2"/>
    <mergeCell ref="B3:C3"/>
    <mergeCell ref="P4:Q4"/>
    <mergeCell ref="R4:U4"/>
    <mergeCell ref="B6:C9"/>
    <mergeCell ref="D6:R6"/>
    <mergeCell ref="S6:U9"/>
    <mergeCell ref="D7:K7"/>
    <mergeCell ref="L7:R7"/>
    <mergeCell ref="D8:F8"/>
    <mergeCell ref="G8:G9"/>
    <mergeCell ref="H8:H9"/>
    <mergeCell ref="I8:K9"/>
    <mergeCell ref="L8:L9"/>
    <mergeCell ref="M8:M9"/>
  </mergeCells>
  <phoneticPr fontId="1"/>
  <dataValidations count="15">
    <dataValidation type="list" allowBlank="1" showInputMessage="1" showErrorMessage="1" sqref="D10:D40" xr:uid="{00000000-0002-0000-0500-000000000000}">
      <formula1>"☑個"</formula1>
    </dataValidation>
    <dataValidation type="list" allowBlank="1" showInputMessage="1" showErrorMessage="1" sqref="E10:E40" xr:uid="{00000000-0002-0000-0500-000001000000}">
      <formula1>"☑集"</formula1>
    </dataValidation>
    <dataValidation type="list" allowBlank="1" showInputMessage="1" showErrorMessage="1" sqref="G10:G40" xr:uid="{00000000-0002-0000-0500-000002000000}">
      <formula1>"☑統"</formula1>
    </dataValidation>
    <dataValidation type="list" allowBlank="1" showInputMessage="1" showErrorMessage="1" sqref="H10:H40" xr:uid="{00000000-0002-0000-0500-000003000000}">
      <formula1>"☑専"</formula1>
    </dataValidation>
    <dataValidation type="list" allowBlank="1" showInputMessage="1" showErrorMessage="1" sqref="I10:I40" xr:uid="{00000000-0002-0000-0500-000004000000}">
      <formula1>"☑実"</formula1>
    </dataValidation>
    <dataValidation type="list" allowBlank="1" showInputMessage="1" showErrorMessage="1" sqref="J10:J40" xr:uid="{00000000-0002-0000-0500-000005000000}">
      <formula1>"☑移"</formula1>
    </dataValidation>
    <dataValidation type="list" allowBlank="1" showInputMessage="1" showErrorMessage="1" sqref="K10:K40" xr:uid="{00000000-0002-0000-0500-000006000000}">
      <formula1>"☑補事"</formula1>
    </dataValidation>
    <dataValidation type="list" allowBlank="1" showInputMessage="1" showErrorMessage="1" sqref="L10:L40" xr:uid="{00000000-0002-0000-0500-000007000000}">
      <formula1>"☑パ"</formula1>
    </dataValidation>
    <dataValidation type="list" allowBlank="1" showInputMessage="1" showErrorMessage="1" sqref="M10:M40" xr:uid="{00000000-0002-0000-0500-000008000000}">
      <formula1>"☑演"</formula1>
    </dataValidation>
    <dataValidation type="list" allowBlank="1" showInputMessage="1" showErrorMessage="1" sqref="N10:N40" xr:uid="{00000000-0002-0000-0500-000009000000}">
      <formula1>"☑講"</formula1>
    </dataValidation>
    <dataValidation type="list" allowBlank="1" showInputMessage="1" showErrorMessage="1" sqref="O10:O40" xr:uid="{00000000-0002-0000-0500-00000A000000}">
      <formula1>"☑相"</formula1>
    </dataValidation>
    <dataValidation type="list" allowBlank="1" showInputMessage="1" showErrorMessage="1" sqref="P10:P40" xr:uid="{00000000-0002-0000-0500-00000B000000}">
      <formula1>"☑調"</formula1>
    </dataValidation>
    <dataValidation type="list" allowBlank="1" showInputMessage="1" showErrorMessage="1" sqref="Q10:Q40" xr:uid="{00000000-0002-0000-0500-00000C000000}">
      <formula1>"☑情"</formula1>
    </dataValidation>
    <dataValidation type="list" allowBlank="1" showInputMessage="1" showErrorMessage="1" sqref="R10:R40" xr:uid="{00000000-0002-0000-0500-00000D000000}">
      <formula1>"☑他"</formula1>
    </dataValidation>
    <dataValidation type="list" allowBlank="1" showInputMessage="1" showErrorMessage="1" sqref="F10:F40" xr:uid="{00000000-0002-0000-0500-00000E000000}">
      <formula1>"☑業"</formula1>
    </dataValidation>
  </dataValidations>
  <pageMargins left="0.54" right="0.15748031496062992" top="0.32" bottom="0.23622047244094491" header="0.15748031496062992" footer="0.15748031496062992"/>
  <pageSetup paperSize="9" scale="59" orientation="portrait" horizontalDpi="300" verticalDpi="300" r:id="rId1"/>
  <headerFooter>
    <oddHeader>&amp;L&amp;12　
　様式第9号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AQ47"/>
  <sheetViews>
    <sheetView view="pageBreakPreview" zoomScale="70" zoomScaleNormal="85" zoomScaleSheetLayoutView="70" workbookViewId="0">
      <pane xSplit="21" ySplit="9" topLeftCell="V10" activePane="bottomRight" state="frozen"/>
      <selection activeCell="U41" sqref="U41"/>
      <selection pane="topRight" activeCell="U41" sqref="U41"/>
      <selection pane="bottomLeft" activeCell="U41" sqref="U41"/>
      <selection pane="bottomRight" activeCell="AQ38" sqref="AQ38"/>
    </sheetView>
  </sheetViews>
  <sheetFormatPr defaultColWidth="9" defaultRowHeight="13.2" x14ac:dyDescent="0.2"/>
  <cols>
    <col min="1" max="1" width="1.88671875" style="11" customWidth="1"/>
    <col min="2" max="2" width="7.109375" style="11" customWidth="1"/>
    <col min="3" max="3" width="8.21875" style="11" customWidth="1"/>
    <col min="4" max="18" width="7.6640625" style="11" customWidth="1"/>
    <col min="19" max="19" width="7.21875" style="11" customWidth="1"/>
    <col min="20" max="20" width="7" style="11" customWidth="1"/>
    <col min="21" max="21" width="11.33203125" style="11" customWidth="1"/>
    <col min="22" max="22" width="9" style="11"/>
    <col min="23" max="23" width="7.88671875" style="11" hidden="1" customWidth="1"/>
    <col min="24" max="25" width="9" style="11" hidden="1" customWidth="1"/>
    <col min="26" max="26" width="2.6640625" style="11" hidden="1" customWidth="1"/>
    <col min="27" max="29" width="9" style="11" hidden="1" customWidth="1"/>
    <col min="30" max="30" width="3.21875" style="11" hidden="1" customWidth="1"/>
    <col min="31" max="33" width="8.77734375" style="11" hidden="1" customWidth="1"/>
    <col min="34" max="34" width="5" style="11" hidden="1" customWidth="1"/>
    <col min="35" max="37" width="9" style="11" hidden="1" customWidth="1"/>
    <col min="38" max="38" width="3.33203125" style="11" hidden="1" customWidth="1"/>
    <col min="39" max="41" width="9" style="11" hidden="1" customWidth="1"/>
    <col min="42" max="16384" width="9" style="11"/>
  </cols>
  <sheetData>
    <row r="1" spans="2:43" ht="8.25" customHeight="1" x14ac:dyDescent="0.2">
      <c r="J1" s="12"/>
      <c r="K1" s="12"/>
      <c r="L1" s="12"/>
      <c r="M1" s="12"/>
      <c r="N1" s="12"/>
    </row>
    <row r="2" spans="2:43" ht="25.5" customHeight="1" x14ac:dyDescent="0.2">
      <c r="B2" s="68" t="s">
        <v>62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2:43" ht="20.25" customHeight="1" x14ac:dyDescent="0.2">
      <c r="B3" s="91" t="s">
        <v>69</v>
      </c>
      <c r="C3" s="91"/>
      <c r="M3" s="11" t="s">
        <v>14</v>
      </c>
    </row>
    <row r="4" spans="2:43" ht="28.5" customHeight="1" x14ac:dyDescent="0.2">
      <c r="B4" s="48">
        <v>10</v>
      </c>
      <c r="C4" s="13" t="s">
        <v>13</v>
      </c>
      <c r="D4" s="14"/>
      <c r="E4" s="14"/>
      <c r="F4" s="14"/>
      <c r="G4" s="14"/>
      <c r="H4" s="14"/>
      <c r="I4" s="14"/>
      <c r="J4" s="14"/>
      <c r="K4" s="14"/>
      <c r="L4" s="14"/>
      <c r="M4" s="15"/>
      <c r="N4" s="15"/>
      <c r="O4" s="14"/>
      <c r="P4" s="69" t="s">
        <v>12</v>
      </c>
      <c r="Q4" s="70"/>
      <c r="R4" s="135"/>
      <c r="S4" s="136"/>
      <c r="T4" s="136"/>
      <c r="U4" s="137"/>
    </row>
    <row r="5" spans="2:43" ht="13.5" customHeight="1" x14ac:dyDescent="0.2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7"/>
      <c r="U5" s="17"/>
    </row>
    <row r="6" spans="2:43" ht="25.5" customHeight="1" x14ac:dyDescent="0.2">
      <c r="B6" s="72" t="s">
        <v>1</v>
      </c>
      <c r="C6" s="73"/>
      <c r="D6" s="78" t="s">
        <v>11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/>
      <c r="S6" s="81" t="s">
        <v>10</v>
      </c>
      <c r="T6" s="82"/>
      <c r="U6" s="83"/>
    </row>
    <row r="7" spans="2:43" ht="23.25" customHeight="1" x14ac:dyDescent="0.2">
      <c r="B7" s="74"/>
      <c r="C7" s="75"/>
      <c r="D7" s="78" t="s">
        <v>9</v>
      </c>
      <c r="E7" s="79"/>
      <c r="F7" s="79"/>
      <c r="G7" s="79"/>
      <c r="H7" s="79"/>
      <c r="I7" s="79"/>
      <c r="J7" s="79"/>
      <c r="K7" s="95"/>
      <c r="L7" s="80" t="s">
        <v>8</v>
      </c>
      <c r="M7" s="90"/>
      <c r="N7" s="90"/>
      <c r="O7" s="90"/>
      <c r="P7" s="90"/>
      <c r="Q7" s="90"/>
      <c r="R7" s="90"/>
      <c r="S7" s="84"/>
      <c r="T7" s="85"/>
      <c r="U7" s="86"/>
    </row>
    <row r="8" spans="2:43" ht="21.75" customHeight="1" x14ac:dyDescent="0.2">
      <c r="B8" s="74"/>
      <c r="C8" s="75"/>
      <c r="D8" s="78" t="s">
        <v>6</v>
      </c>
      <c r="E8" s="79"/>
      <c r="F8" s="79"/>
      <c r="G8" s="90" t="s">
        <v>5</v>
      </c>
      <c r="H8" s="90" t="s">
        <v>4</v>
      </c>
      <c r="I8" s="106" t="s">
        <v>0</v>
      </c>
      <c r="J8" s="106"/>
      <c r="K8" s="107"/>
      <c r="L8" s="108" t="s">
        <v>61</v>
      </c>
      <c r="M8" s="102" t="s">
        <v>34</v>
      </c>
      <c r="N8" s="102" t="s">
        <v>35</v>
      </c>
      <c r="O8" s="102" t="s">
        <v>36</v>
      </c>
      <c r="P8" s="102" t="s">
        <v>60</v>
      </c>
      <c r="Q8" s="102" t="s">
        <v>37</v>
      </c>
      <c r="R8" s="104" t="s">
        <v>7</v>
      </c>
      <c r="S8" s="84"/>
      <c r="T8" s="85"/>
      <c r="U8" s="86"/>
    </row>
    <row r="9" spans="2:43" ht="32.25" customHeight="1" x14ac:dyDescent="0.2">
      <c r="B9" s="76"/>
      <c r="C9" s="77"/>
      <c r="D9" s="44" t="s">
        <v>38</v>
      </c>
      <c r="E9" s="45" t="s">
        <v>39</v>
      </c>
      <c r="F9" s="49" t="s">
        <v>53</v>
      </c>
      <c r="G9" s="90"/>
      <c r="H9" s="90"/>
      <c r="I9" s="106"/>
      <c r="J9" s="106"/>
      <c r="K9" s="107"/>
      <c r="L9" s="109"/>
      <c r="M9" s="103"/>
      <c r="N9" s="103"/>
      <c r="O9" s="103"/>
      <c r="P9" s="103"/>
      <c r="Q9" s="103"/>
      <c r="R9" s="105"/>
      <c r="S9" s="87"/>
      <c r="T9" s="88"/>
      <c r="U9" s="89"/>
      <c r="W9" s="18" t="s">
        <v>16</v>
      </c>
      <c r="X9" s="18" t="s">
        <v>17</v>
      </c>
      <c r="Y9" s="18" t="s">
        <v>18</v>
      </c>
      <c r="AA9" s="18" t="s">
        <v>19</v>
      </c>
      <c r="AB9" s="18" t="s">
        <v>20</v>
      </c>
      <c r="AC9" s="18" t="s">
        <v>21</v>
      </c>
      <c r="AE9" s="18" t="s">
        <v>54</v>
      </c>
      <c r="AF9" s="18" t="s">
        <v>55</v>
      </c>
      <c r="AG9" s="18" t="s">
        <v>56</v>
      </c>
      <c r="AI9" s="18" t="s">
        <v>22</v>
      </c>
      <c r="AJ9" s="18" t="s">
        <v>23</v>
      </c>
      <c r="AK9" s="18" t="s">
        <v>24</v>
      </c>
      <c r="AM9" s="18" t="s">
        <v>22</v>
      </c>
      <c r="AN9" s="18" t="s">
        <v>23</v>
      </c>
      <c r="AO9" s="18" t="s">
        <v>24</v>
      </c>
      <c r="AQ9" s="18"/>
    </row>
    <row r="10" spans="2:43" ht="35.25" customHeight="1" x14ac:dyDescent="0.2">
      <c r="B10" s="5">
        <v>44835</v>
      </c>
      <c r="C10" s="4">
        <f>B10</f>
        <v>44835</v>
      </c>
      <c r="D10" s="3"/>
      <c r="E10" s="43"/>
      <c r="F10" s="34"/>
      <c r="G10" s="2"/>
      <c r="H10" s="2"/>
      <c r="I10" s="36"/>
      <c r="J10" s="10"/>
      <c r="K10" s="34"/>
      <c r="L10" s="42"/>
      <c r="M10" s="43"/>
      <c r="N10" s="43"/>
      <c r="O10" s="43"/>
      <c r="P10" s="43"/>
      <c r="Q10" s="43"/>
      <c r="R10" s="2"/>
      <c r="S10" s="99"/>
      <c r="T10" s="100"/>
      <c r="U10" s="101"/>
      <c r="W10" s="11" t="b">
        <f>IF($D10="☑個",COUNTIF(I10,"☑実"))</f>
        <v>0</v>
      </c>
      <c r="X10" s="11" t="b">
        <f t="shared" ref="X10:X40" si="0">IF($D10="☑個",COUNTIF(J10,"☑移"))</f>
        <v>0</v>
      </c>
      <c r="Y10" s="11" t="b">
        <f t="shared" ref="Y10:Y40" si="1">IF($D10="☑個",COUNTIF(K10,"☑補事"))</f>
        <v>0</v>
      </c>
      <c r="AA10" s="11" t="b">
        <f t="shared" ref="AA10:AA40" si="2">IF($E10="☑集",COUNTIF(I10,"☑実"))</f>
        <v>0</v>
      </c>
      <c r="AB10" s="11" t="b">
        <f t="shared" ref="AB10:AB40" si="3">IF($E10="☑集",COUNTIF(J10,"☑移"))</f>
        <v>0</v>
      </c>
      <c r="AC10" s="11" t="b">
        <f t="shared" ref="AC10:AC40" si="4">IF($E10="☑集",COUNTIF(K10,"☑補事"))</f>
        <v>0</v>
      </c>
      <c r="AE10" s="11" t="b">
        <f>IF($F10="☑業",COUNTIF(I10,"☑実"))</f>
        <v>0</v>
      </c>
      <c r="AF10" s="11" t="b">
        <f>IF($F10="☑業",COUNTIF(J10,"☑移"))</f>
        <v>0</v>
      </c>
      <c r="AG10" s="11" t="b">
        <f>IF($F10="☑業",COUNTIF(K10,"☑補事"))</f>
        <v>0</v>
      </c>
      <c r="AI10" s="11" t="b">
        <f t="shared" ref="AI10:AI40" si="5">IF($G10="☑統",COUNTIF(I10,"☑実"))</f>
        <v>0</v>
      </c>
      <c r="AJ10" s="11" t="b">
        <f t="shared" ref="AJ10:AJ40" si="6">IF($G10="☑統",COUNTIF(J10,"☑移"))</f>
        <v>0</v>
      </c>
      <c r="AK10" s="11" t="b">
        <f t="shared" ref="AK10:AK40" si="7">IF($G10="☑統",COUNTIF(K10,"☑補事"))</f>
        <v>0</v>
      </c>
      <c r="AM10" s="11" t="b">
        <f t="shared" ref="AM10:AM40" si="8">IF($H10="☑専",COUNTIF(I10,"☑実"))</f>
        <v>0</v>
      </c>
      <c r="AN10" s="11" t="b">
        <f t="shared" ref="AN10:AN40" si="9">IF($H10="☑専",COUNTIF(J10,"☑移"))</f>
        <v>0</v>
      </c>
      <c r="AO10" s="11" t="b">
        <f t="shared" ref="AO10:AO40" si="10">IF($H10="☑専",COUNTIF(K10,"☑補事"))</f>
        <v>0</v>
      </c>
    </row>
    <row r="11" spans="2:43" ht="35.25" customHeight="1" x14ac:dyDescent="0.2">
      <c r="B11" s="5">
        <v>44836</v>
      </c>
      <c r="C11" s="4">
        <f t="shared" ref="C11:C39" si="11">B11</f>
        <v>44836</v>
      </c>
      <c r="D11" s="3"/>
      <c r="E11" s="43"/>
      <c r="F11" s="34"/>
      <c r="G11" s="2"/>
      <c r="H11" s="2"/>
      <c r="I11" s="36"/>
      <c r="J11" s="10"/>
      <c r="K11" s="34"/>
      <c r="L11" s="42"/>
      <c r="M11" s="43"/>
      <c r="N11" s="43"/>
      <c r="O11" s="43"/>
      <c r="P11" s="43"/>
      <c r="Q11" s="43"/>
      <c r="R11" s="2"/>
      <c r="S11" s="99"/>
      <c r="T11" s="100"/>
      <c r="U11" s="101"/>
      <c r="W11" s="11" t="b">
        <f t="shared" ref="W11:W40" si="12">IF($D11="☑個",COUNTIF($I11,"☑実"))</f>
        <v>0</v>
      </c>
      <c r="X11" s="11" t="b">
        <f t="shared" si="0"/>
        <v>0</v>
      </c>
      <c r="Y11" s="11" t="b">
        <f t="shared" si="1"/>
        <v>0</v>
      </c>
      <c r="AA11" s="11" t="b">
        <f t="shared" si="2"/>
        <v>0</v>
      </c>
      <c r="AB11" s="11" t="b">
        <f t="shared" si="3"/>
        <v>0</v>
      </c>
      <c r="AC11" s="11" t="b">
        <f t="shared" si="4"/>
        <v>0</v>
      </c>
      <c r="AE11" s="11" t="b">
        <f t="shared" ref="AE11:AE40" si="13">IF($F11="☑業",COUNTIF(I11,"☑実"))</f>
        <v>0</v>
      </c>
      <c r="AF11" s="11" t="b">
        <f t="shared" ref="AF11:AF40" si="14">IF($F11="☑業",COUNTIF(J11,"☑移"))</f>
        <v>0</v>
      </c>
      <c r="AG11" s="11" t="b">
        <f t="shared" ref="AG11:AG40" si="15">IF($F11="☑業",COUNTIF(K11,"☑補事"))</f>
        <v>0</v>
      </c>
      <c r="AI11" s="11" t="b">
        <f t="shared" si="5"/>
        <v>0</v>
      </c>
      <c r="AJ11" s="11" t="b">
        <f t="shared" si="6"/>
        <v>0</v>
      </c>
      <c r="AK11" s="11" t="b">
        <f t="shared" si="7"/>
        <v>0</v>
      </c>
      <c r="AM11" s="11" t="b">
        <f t="shared" si="8"/>
        <v>0</v>
      </c>
      <c r="AN11" s="11" t="b">
        <f t="shared" si="9"/>
        <v>0</v>
      </c>
      <c r="AO11" s="11" t="b">
        <f t="shared" si="10"/>
        <v>0</v>
      </c>
    </row>
    <row r="12" spans="2:43" ht="35.25" customHeight="1" x14ac:dyDescent="0.2">
      <c r="B12" s="8">
        <v>44837</v>
      </c>
      <c r="C12" s="1">
        <f t="shared" si="11"/>
        <v>44837</v>
      </c>
      <c r="D12" s="7"/>
      <c r="E12" s="41"/>
      <c r="F12" s="33"/>
      <c r="G12" s="6"/>
      <c r="H12" s="6"/>
      <c r="I12" s="35"/>
      <c r="J12" s="9"/>
      <c r="K12" s="33"/>
      <c r="L12" s="40"/>
      <c r="M12" s="41"/>
      <c r="N12" s="41"/>
      <c r="O12" s="41"/>
      <c r="P12" s="41"/>
      <c r="Q12" s="41"/>
      <c r="R12" s="6"/>
      <c r="S12" s="113"/>
      <c r="T12" s="114"/>
      <c r="U12" s="115"/>
      <c r="W12" s="11" t="b">
        <f t="shared" si="12"/>
        <v>0</v>
      </c>
      <c r="X12" s="11" t="b">
        <f t="shared" si="0"/>
        <v>0</v>
      </c>
      <c r="Y12" s="11" t="b">
        <f t="shared" si="1"/>
        <v>0</v>
      </c>
      <c r="AA12" s="11" t="b">
        <f t="shared" si="2"/>
        <v>0</v>
      </c>
      <c r="AB12" s="11" t="b">
        <f t="shared" si="3"/>
        <v>0</v>
      </c>
      <c r="AC12" s="11" t="b">
        <f t="shared" si="4"/>
        <v>0</v>
      </c>
      <c r="AE12" s="11" t="b">
        <f t="shared" si="13"/>
        <v>0</v>
      </c>
      <c r="AF12" s="11" t="b">
        <f t="shared" si="14"/>
        <v>0</v>
      </c>
      <c r="AG12" s="11" t="b">
        <f t="shared" si="15"/>
        <v>0</v>
      </c>
      <c r="AI12" s="11" t="b">
        <f t="shared" si="5"/>
        <v>0</v>
      </c>
      <c r="AJ12" s="11" t="b">
        <f t="shared" si="6"/>
        <v>0</v>
      </c>
      <c r="AK12" s="11" t="b">
        <f t="shared" si="7"/>
        <v>0</v>
      </c>
      <c r="AM12" s="11" t="b">
        <f t="shared" si="8"/>
        <v>0</v>
      </c>
      <c r="AN12" s="11" t="b">
        <f t="shared" si="9"/>
        <v>0</v>
      </c>
      <c r="AO12" s="11" t="b">
        <f t="shared" si="10"/>
        <v>0</v>
      </c>
    </row>
    <row r="13" spans="2:43" ht="35.25" customHeight="1" x14ac:dyDescent="0.2">
      <c r="B13" s="8">
        <v>44838</v>
      </c>
      <c r="C13" s="1">
        <f t="shared" si="11"/>
        <v>44838</v>
      </c>
      <c r="D13" s="7"/>
      <c r="E13" s="41"/>
      <c r="F13" s="33"/>
      <c r="G13" s="6"/>
      <c r="H13" s="6"/>
      <c r="I13" s="35"/>
      <c r="J13" s="9"/>
      <c r="K13" s="33"/>
      <c r="L13" s="40"/>
      <c r="M13" s="41"/>
      <c r="N13" s="41"/>
      <c r="O13" s="41"/>
      <c r="P13" s="41"/>
      <c r="Q13" s="41"/>
      <c r="R13" s="6"/>
      <c r="S13" s="113"/>
      <c r="T13" s="114"/>
      <c r="U13" s="115"/>
      <c r="W13" s="11" t="b">
        <f t="shared" si="12"/>
        <v>0</v>
      </c>
      <c r="X13" s="11" t="b">
        <f t="shared" si="0"/>
        <v>0</v>
      </c>
      <c r="Y13" s="11" t="b">
        <f t="shared" si="1"/>
        <v>0</v>
      </c>
      <c r="AA13" s="11" t="b">
        <f t="shared" si="2"/>
        <v>0</v>
      </c>
      <c r="AB13" s="11" t="b">
        <f t="shared" si="3"/>
        <v>0</v>
      </c>
      <c r="AC13" s="11" t="b">
        <f t="shared" si="4"/>
        <v>0</v>
      </c>
      <c r="AE13" s="11" t="b">
        <f t="shared" si="13"/>
        <v>0</v>
      </c>
      <c r="AF13" s="11" t="b">
        <f t="shared" si="14"/>
        <v>0</v>
      </c>
      <c r="AG13" s="11" t="b">
        <f t="shared" si="15"/>
        <v>0</v>
      </c>
      <c r="AI13" s="11" t="b">
        <f t="shared" si="5"/>
        <v>0</v>
      </c>
      <c r="AJ13" s="11" t="b">
        <f t="shared" si="6"/>
        <v>0</v>
      </c>
      <c r="AK13" s="11" t="b">
        <f t="shared" si="7"/>
        <v>0</v>
      </c>
      <c r="AM13" s="11" t="b">
        <f t="shared" si="8"/>
        <v>0</v>
      </c>
      <c r="AN13" s="11" t="b">
        <f t="shared" si="9"/>
        <v>0</v>
      </c>
      <c r="AO13" s="11" t="b">
        <f t="shared" si="10"/>
        <v>0</v>
      </c>
    </row>
    <row r="14" spans="2:43" ht="35.25" customHeight="1" x14ac:dyDescent="0.2">
      <c r="B14" s="8">
        <v>44839</v>
      </c>
      <c r="C14" s="1">
        <f t="shared" si="11"/>
        <v>44839</v>
      </c>
      <c r="D14" s="7"/>
      <c r="E14" s="41"/>
      <c r="F14" s="33"/>
      <c r="G14" s="6"/>
      <c r="H14" s="6"/>
      <c r="I14" s="35"/>
      <c r="J14" s="9"/>
      <c r="K14" s="33"/>
      <c r="L14" s="40"/>
      <c r="M14" s="41"/>
      <c r="N14" s="41"/>
      <c r="O14" s="41"/>
      <c r="P14" s="41"/>
      <c r="Q14" s="41"/>
      <c r="R14" s="6"/>
      <c r="S14" s="119"/>
      <c r="T14" s="114"/>
      <c r="U14" s="115"/>
      <c r="W14" s="11" t="b">
        <f t="shared" si="12"/>
        <v>0</v>
      </c>
      <c r="X14" s="11" t="b">
        <f t="shared" si="0"/>
        <v>0</v>
      </c>
      <c r="Y14" s="11" t="b">
        <f t="shared" si="1"/>
        <v>0</v>
      </c>
      <c r="AA14" s="11" t="b">
        <f t="shared" si="2"/>
        <v>0</v>
      </c>
      <c r="AB14" s="11" t="b">
        <f t="shared" si="3"/>
        <v>0</v>
      </c>
      <c r="AC14" s="11" t="b">
        <f t="shared" si="4"/>
        <v>0</v>
      </c>
      <c r="AE14" s="11" t="b">
        <f t="shared" si="13"/>
        <v>0</v>
      </c>
      <c r="AF14" s="11" t="b">
        <f t="shared" si="14"/>
        <v>0</v>
      </c>
      <c r="AG14" s="11" t="b">
        <f t="shared" si="15"/>
        <v>0</v>
      </c>
      <c r="AI14" s="11" t="b">
        <f t="shared" si="5"/>
        <v>0</v>
      </c>
      <c r="AJ14" s="11" t="b">
        <f t="shared" si="6"/>
        <v>0</v>
      </c>
      <c r="AK14" s="11" t="b">
        <f t="shared" si="7"/>
        <v>0</v>
      </c>
      <c r="AM14" s="11" t="b">
        <f t="shared" si="8"/>
        <v>0</v>
      </c>
      <c r="AN14" s="11" t="b">
        <f t="shared" si="9"/>
        <v>0</v>
      </c>
      <c r="AO14" s="11" t="b">
        <f t="shared" si="10"/>
        <v>0</v>
      </c>
    </row>
    <row r="15" spans="2:43" ht="35.25" customHeight="1" x14ac:dyDescent="0.2">
      <c r="B15" s="8">
        <v>44840</v>
      </c>
      <c r="C15" s="1">
        <f t="shared" si="11"/>
        <v>44840</v>
      </c>
      <c r="D15" s="7"/>
      <c r="E15" s="41"/>
      <c r="F15" s="33"/>
      <c r="G15" s="6"/>
      <c r="H15" s="6"/>
      <c r="I15" s="35"/>
      <c r="J15" s="9"/>
      <c r="K15" s="33"/>
      <c r="L15" s="40"/>
      <c r="M15" s="41"/>
      <c r="N15" s="41"/>
      <c r="O15" s="41"/>
      <c r="P15" s="41"/>
      <c r="Q15" s="41"/>
      <c r="R15" s="6"/>
      <c r="S15" s="119"/>
      <c r="T15" s="114"/>
      <c r="U15" s="115"/>
      <c r="W15" s="11" t="b">
        <f t="shared" si="12"/>
        <v>0</v>
      </c>
      <c r="X15" s="11" t="b">
        <f t="shared" si="0"/>
        <v>0</v>
      </c>
      <c r="Y15" s="11" t="b">
        <f t="shared" si="1"/>
        <v>0</v>
      </c>
      <c r="AA15" s="11" t="b">
        <f t="shared" si="2"/>
        <v>0</v>
      </c>
      <c r="AB15" s="11" t="b">
        <f t="shared" si="3"/>
        <v>0</v>
      </c>
      <c r="AC15" s="11" t="b">
        <f t="shared" si="4"/>
        <v>0</v>
      </c>
      <c r="AE15" s="11" t="b">
        <f t="shared" si="13"/>
        <v>0</v>
      </c>
      <c r="AF15" s="11" t="b">
        <f t="shared" si="14"/>
        <v>0</v>
      </c>
      <c r="AG15" s="11" t="b">
        <f t="shared" si="15"/>
        <v>0</v>
      </c>
      <c r="AI15" s="11" t="b">
        <f t="shared" si="5"/>
        <v>0</v>
      </c>
      <c r="AJ15" s="11" t="b">
        <f t="shared" si="6"/>
        <v>0</v>
      </c>
      <c r="AK15" s="11" t="b">
        <f t="shared" si="7"/>
        <v>0</v>
      </c>
      <c r="AM15" s="11" t="b">
        <f t="shared" si="8"/>
        <v>0</v>
      </c>
      <c r="AN15" s="11" t="b">
        <f t="shared" si="9"/>
        <v>0</v>
      </c>
      <c r="AO15" s="11" t="b">
        <f t="shared" si="10"/>
        <v>0</v>
      </c>
    </row>
    <row r="16" spans="2:43" ht="35.25" customHeight="1" x14ac:dyDescent="0.2">
      <c r="B16" s="8">
        <v>44841</v>
      </c>
      <c r="C16" s="1">
        <f t="shared" si="11"/>
        <v>44841</v>
      </c>
      <c r="D16" s="7"/>
      <c r="E16" s="41"/>
      <c r="F16" s="33"/>
      <c r="G16" s="6"/>
      <c r="H16" s="6"/>
      <c r="I16" s="35"/>
      <c r="J16" s="9"/>
      <c r="K16" s="33"/>
      <c r="L16" s="40"/>
      <c r="M16" s="41"/>
      <c r="N16" s="41"/>
      <c r="O16" s="41"/>
      <c r="P16" s="41"/>
      <c r="Q16" s="41"/>
      <c r="R16" s="6"/>
      <c r="S16" s="122"/>
      <c r="T16" s="123"/>
      <c r="U16" s="124"/>
      <c r="W16" s="11" t="b">
        <f t="shared" si="12"/>
        <v>0</v>
      </c>
      <c r="X16" s="11" t="b">
        <f t="shared" si="0"/>
        <v>0</v>
      </c>
      <c r="Y16" s="11" t="b">
        <f t="shared" si="1"/>
        <v>0</v>
      </c>
      <c r="AA16" s="11" t="b">
        <f t="shared" si="2"/>
        <v>0</v>
      </c>
      <c r="AB16" s="11" t="b">
        <f t="shared" si="3"/>
        <v>0</v>
      </c>
      <c r="AC16" s="11" t="b">
        <f t="shared" si="4"/>
        <v>0</v>
      </c>
      <c r="AE16" s="11" t="b">
        <f t="shared" si="13"/>
        <v>0</v>
      </c>
      <c r="AF16" s="11" t="b">
        <f t="shared" si="14"/>
        <v>0</v>
      </c>
      <c r="AG16" s="11" t="b">
        <f t="shared" si="15"/>
        <v>0</v>
      </c>
      <c r="AI16" s="11" t="b">
        <f t="shared" si="5"/>
        <v>0</v>
      </c>
      <c r="AJ16" s="11" t="b">
        <f t="shared" si="6"/>
        <v>0</v>
      </c>
      <c r="AK16" s="11" t="b">
        <f t="shared" si="7"/>
        <v>0</v>
      </c>
      <c r="AM16" s="11" t="b">
        <f t="shared" si="8"/>
        <v>0</v>
      </c>
      <c r="AN16" s="11" t="b">
        <f t="shared" si="9"/>
        <v>0</v>
      </c>
      <c r="AO16" s="11" t="b">
        <f t="shared" si="10"/>
        <v>0</v>
      </c>
    </row>
    <row r="17" spans="2:41" ht="35.25" customHeight="1" x14ac:dyDescent="0.2">
      <c r="B17" s="5">
        <v>44842</v>
      </c>
      <c r="C17" s="4">
        <f t="shared" si="11"/>
        <v>44842</v>
      </c>
      <c r="D17" s="3"/>
      <c r="E17" s="43"/>
      <c r="F17" s="34"/>
      <c r="G17" s="2"/>
      <c r="H17" s="2"/>
      <c r="I17" s="36"/>
      <c r="J17" s="10"/>
      <c r="K17" s="34"/>
      <c r="L17" s="42"/>
      <c r="M17" s="43"/>
      <c r="N17" s="43"/>
      <c r="O17" s="43"/>
      <c r="P17" s="43"/>
      <c r="Q17" s="43"/>
      <c r="R17" s="2"/>
      <c r="S17" s="99"/>
      <c r="T17" s="100"/>
      <c r="U17" s="101"/>
      <c r="W17" s="11" t="b">
        <f t="shared" si="12"/>
        <v>0</v>
      </c>
      <c r="X17" s="11" t="b">
        <f t="shared" si="0"/>
        <v>0</v>
      </c>
      <c r="Y17" s="11" t="b">
        <f t="shared" si="1"/>
        <v>0</v>
      </c>
      <c r="AA17" s="11" t="b">
        <f t="shared" si="2"/>
        <v>0</v>
      </c>
      <c r="AB17" s="11" t="b">
        <f t="shared" si="3"/>
        <v>0</v>
      </c>
      <c r="AC17" s="11" t="b">
        <f t="shared" si="4"/>
        <v>0</v>
      </c>
      <c r="AE17" s="11" t="b">
        <f t="shared" si="13"/>
        <v>0</v>
      </c>
      <c r="AF17" s="11" t="b">
        <f t="shared" si="14"/>
        <v>0</v>
      </c>
      <c r="AG17" s="11" t="b">
        <f t="shared" si="15"/>
        <v>0</v>
      </c>
      <c r="AI17" s="11" t="b">
        <f t="shared" si="5"/>
        <v>0</v>
      </c>
      <c r="AJ17" s="11" t="b">
        <f t="shared" si="6"/>
        <v>0</v>
      </c>
      <c r="AK17" s="11" t="b">
        <f t="shared" si="7"/>
        <v>0</v>
      </c>
      <c r="AM17" s="11" t="b">
        <f t="shared" si="8"/>
        <v>0</v>
      </c>
      <c r="AN17" s="11" t="b">
        <f t="shared" si="9"/>
        <v>0</v>
      </c>
      <c r="AO17" s="11" t="b">
        <f t="shared" si="10"/>
        <v>0</v>
      </c>
    </row>
    <row r="18" spans="2:41" ht="35.25" customHeight="1" x14ac:dyDescent="0.2">
      <c r="B18" s="5">
        <v>44843</v>
      </c>
      <c r="C18" s="4">
        <f t="shared" si="11"/>
        <v>44843</v>
      </c>
      <c r="D18" s="3"/>
      <c r="E18" s="43"/>
      <c r="F18" s="34"/>
      <c r="G18" s="2"/>
      <c r="H18" s="2"/>
      <c r="I18" s="36"/>
      <c r="J18" s="10"/>
      <c r="K18" s="34"/>
      <c r="L18" s="42"/>
      <c r="M18" s="43"/>
      <c r="N18" s="43"/>
      <c r="O18" s="43"/>
      <c r="P18" s="43"/>
      <c r="Q18" s="43"/>
      <c r="R18" s="2"/>
      <c r="S18" s="131"/>
      <c r="T18" s="132"/>
      <c r="U18" s="133"/>
      <c r="W18" s="11" t="b">
        <f t="shared" si="12"/>
        <v>0</v>
      </c>
      <c r="X18" s="11" t="b">
        <f t="shared" si="0"/>
        <v>0</v>
      </c>
      <c r="Y18" s="11" t="b">
        <f t="shared" si="1"/>
        <v>0</v>
      </c>
      <c r="AA18" s="11" t="b">
        <f t="shared" si="2"/>
        <v>0</v>
      </c>
      <c r="AB18" s="11" t="b">
        <f t="shared" si="3"/>
        <v>0</v>
      </c>
      <c r="AC18" s="11" t="b">
        <f t="shared" si="4"/>
        <v>0</v>
      </c>
      <c r="AE18" s="11" t="b">
        <f t="shared" si="13"/>
        <v>0</v>
      </c>
      <c r="AF18" s="11" t="b">
        <f t="shared" si="14"/>
        <v>0</v>
      </c>
      <c r="AG18" s="11" t="b">
        <f t="shared" si="15"/>
        <v>0</v>
      </c>
      <c r="AI18" s="11" t="b">
        <f t="shared" si="5"/>
        <v>0</v>
      </c>
      <c r="AJ18" s="11" t="b">
        <f t="shared" si="6"/>
        <v>0</v>
      </c>
      <c r="AK18" s="11" t="b">
        <f t="shared" si="7"/>
        <v>0</v>
      </c>
      <c r="AM18" s="11" t="b">
        <f t="shared" si="8"/>
        <v>0</v>
      </c>
      <c r="AN18" s="11" t="b">
        <f t="shared" si="9"/>
        <v>0</v>
      </c>
      <c r="AO18" s="11" t="b">
        <f t="shared" si="10"/>
        <v>0</v>
      </c>
    </row>
    <row r="19" spans="2:41" ht="35.25" customHeight="1" x14ac:dyDescent="0.2">
      <c r="B19" s="8">
        <v>44844</v>
      </c>
      <c r="C19" s="1">
        <f t="shared" si="11"/>
        <v>44844</v>
      </c>
      <c r="D19" s="7"/>
      <c r="E19" s="41"/>
      <c r="F19" s="33"/>
      <c r="G19" s="6"/>
      <c r="H19" s="6"/>
      <c r="I19" s="35"/>
      <c r="J19" s="9"/>
      <c r="K19" s="33"/>
      <c r="L19" s="40"/>
      <c r="M19" s="41"/>
      <c r="N19" s="41"/>
      <c r="O19" s="41"/>
      <c r="P19" s="41"/>
      <c r="Q19" s="41"/>
      <c r="R19" s="6"/>
      <c r="S19" s="119"/>
      <c r="T19" s="120"/>
      <c r="U19" s="121"/>
      <c r="W19" s="11" t="b">
        <f t="shared" si="12"/>
        <v>0</v>
      </c>
      <c r="X19" s="11" t="b">
        <f t="shared" si="0"/>
        <v>0</v>
      </c>
      <c r="Y19" s="11" t="b">
        <f t="shared" si="1"/>
        <v>0</v>
      </c>
      <c r="AA19" s="11" t="b">
        <f t="shared" si="2"/>
        <v>0</v>
      </c>
      <c r="AB19" s="11" t="b">
        <f t="shared" si="3"/>
        <v>0</v>
      </c>
      <c r="AC19" s="11" t="b">
        <f t="shared" si="4"/>
        <v>0</v>
      </c>
      <c r="AE19" s="11" t="b">
        <f t="shared" si="13"/>
        <v>0</v>
      </c>
      <c r="AF19" s="11" t="b">
        <f t="shared" si="14"/>
        <v>0</v>
      </c>
      <c r="AG19" s="11" t="b">
        <f t="shared" si="15"/>
        <v>0</v>
      </c>
      <c r="AI19" s="11" t="b">
        <f t="shared" si="5"/>
        <v>0</v>
      </c>
      <c r="AJ19" s="11" t="b">
        <f t="shared" si="6"/>
        <v>0</v>
      </c>
      <c r="AK19" s="11" t="b">
        <f t="shared" si="7"/>
        <v>0</v>
      </c>
      <c r="AM19" s="11" t="b">
        <f t="shared" si="8"/>
        <v>0</v>
      </c>
      <c r="AN19" s="11" t="b">
        <f t="shared" si="9"/>
        <v>0</v>
      </c>
      <c r="AO19" s="11" t="b">
        <f t="shared" si="10"/>
        <v>0</v>
      </c>
    </row>
    <row r="20" spans="2:41" ht="35.25" customHeight="1" x14ac:dyDescent="0.2">
      <c r="B20" s="8">
        <v>44845</v>
      </c>
      <c r="C20" s="1">
        <f t="shared" si="11"/>
        <v>44845</v>
      </c>
      <c r="D20" s="7"/>
      <c r="E20" s="41"/>
      <c r="F20" s="33"/>
      <c r="G20" s="6"/>
      <c r="H20" s="6"/>
      <c r="I20" s="35"/>
      <c r="J20" s="9"/>
      <c r="K20" s="33"/>
      <c r="L20" s="40"/>
      <c r="M20" s="41"/>
      <c r="N20" s="41"/>
      <c r="O20" s="41"/>
      <c r="P20" s="41"/>
      <c r="Q20" s="41"/>
      <c r="R20" s="6"/>
      <c r="S20" s="119"/>
      <c r="T20" s="120"/>
      <c r="U20" s="121"/>
      <c r="W20" s="11" t="b">
        <f t="shared" si="12"/>
        <v>0</v>
      </c>
      <c r="X20" s="11" t="b">
        <f t="shared" si="0"/>
        <v>0</v>
      </c>
      <c r="Y20" s="11" t="b">
        <f t="shared" si="1"/>
        <v>0</v>
      </c>
      <c r="AA20" s="11" t="b">
        <f t="shared" si="2"/>
        <v>0</v>
      </c>
      <c r="AB20" s="11" t="b">
        <f t="shared" si="3"/>
        <v>0</v>
      </c>
      <c r="AC20" s="11" t="b">
        <f t="shared" si="4"/>
        <v>0</v>
      </c>
      <c r="AE20" s="11" t="b">
        <f t="shared" si="13"/>
        <v>0</v>
      </c>
      <c r="AF20" s="11" t="b">
        <f t="shared" si="14"/>
        <v>0</v>
      </c>
      <c r="AG20" s="11" t="b">
        <f t="shared" si="15"/>
        <v>0</v>
      </c>
      <c r="AI20" s="11" t="b">
        <f t="shared" si="5"/>
        <v>0</v>
      </c>
      <c r="AJ20" s="11" t="b">
        <f t="shared" si="6"/>
        <v>0</v>
      </c>
      <c r="AK20" s="11" t="b">
        <f t="shared" si="7"/>
        <v>0</v>
      </c>
      <c r="AM20" s="11" t="b">
        <f t="shared" si="8"/>
        <v>0</v>
      </c>
      <c r="AN20" s="11" t="b">
        <f t="shared" si="9"/>
        <v>0</v>
      </c>
      <c r="AO20" s="11" t="b">
        <f t="shared" si="10"/>
        <v>0</v>
      </c>
    </row>
    <row r="21" spans="2:41" ht="35.25" customHeight="1" x14ac:dyDescent="0.2">
      <c r="B21" s="8">
        <v>44846</v>
      </c>
      <c r="C21" s="1">
        <f t="shared" si="11"/>
        <v>44846</v>
      </c>
      <c r="D21" s="7"/>
      <c r="E21" s="41"/>
      <c r="F21" s="33"/>
      <c r="G21" s="6"/>
      <c r="H21" s="6"/>
      <c r="I21" s="35"/>
      <c r="J21" s="9"/>
      <c r="K21" s="33"/>
      <c r="L21" s="40"/>
      <c r="M21" s="41"/>
      <c r="N21" s="41"/>
      <c r="O21" s="41"/>
      <c r="P21" s="41"/>
      <c r="Q21" s="41"/>
      <c r="R21" s="6"/>
      <c r="S21" s="119"/>
      <c r="T21" s="114"/>
      <c r="U21" s="115"/>
      <c r="W21" s="11" t="b">
        <f t="shared" si="12"/>
        <v>0</v>
      </c>
      <c r="X21" s="11" t="b">
        <f t="shared" si="0"/>
        <v>0</v>
      </c>
      <c r="Y21" s="11" t="b">
        <f t="shared" si="1"/>
        <v>0</v>
      </c>
      <c r="AA21" s="11" t="b">
        <f t="shared" si="2"/>
        <v>0</v>
      </c>
      <c r="AB21" s="11" t="b">
        <f t="shared" si="3"/>
        <v>0</v>
      </c>
      <c r="AC21" s="11" t="b">
        <f t="shared" si="4"/>
        <v>0</v>
      </c>
      <c r="AE21" s="11" t="b">
        <f t="shared" si="13"/>
        <v>0</v>
      </c>
      <c r="AF21" s="11" t="b">
        <f t="shared" si="14"/>
        <v>0</v>
      </c>
      <c r="AG21" s="11" t="b">
        <f t="shared" si="15"/>
        <v>0</v>
      </c>
      <c r="AI21" s="11" t="b">
        <f t="shared" si="5"/>
        <v>0</v>
      </c>
      <c r="AJ21" s="11" t="b">
        <f t="shared" si="6"/>
        <v>0</v>
      </c>
      <c r="AK21" s="11" t="b">
        <f t="shared" si="7"/>
        <v>0</v>
      </c>
      <c r="AM21" s="11" t="b">
        <f t="shared" si="8"/>
        <v>0</v>
      </c>
      <c r="AN21" s="11" t="b">
        <f t="shared" si="9"/>
        <v>0</v>
      </c>
      <c r="AO21" s="11" t="b">
        <f t="shared" si="10"/>
        <v>0</v>
      </c>
    </row>
    <row r="22" spans="2:41" ht="35.25" customHeight="1" x14ac:dyDescent="0.2">
      <c r="B22" s="8">
        <v>44847</v>
      </c>
      <c r="C22" s="1">
        <f t="shared" si="11"/>
        <v>44847</v>
      </c>
      <c r="D22" s="7"/>
      <c r="E22" s="41"/>
      <c r="F22" s="33"/>
      <c r="G22" s="6"/>
      <c r="H22" s="6"/>
      <c r="I22" s="35"/>
      <c r="J22" s="9"/>
      <c r="K22" s="33"/>
      <c r="L22" s="40"/>
      <c r="M22" s="41"/>
      <c r="N22" s="41"/>
      <c r="O22" s="41"/>
      <c r="P22" s="41"/>
      <c r="Q22" s="41"/>
      <c r="R22" s="6"/>
      <c r="S22" s="122"/>
      <c r="T22" s="123"/>
      <c r="U22" s="124"/>
      <c r="W22" s="11" t="b">
        <f t="shared" si="12"/>
        <v>0</v>
      </c>
      <c r="X22" s="11" t="b">
        <f t="shared" si="0"/>
        <v>0</v>
      </c>
      <c r="Y22" s="11" t="b">
        <f t="shared" si="1"/>
        <v>0</v>
      </c>
      <c r="AA22" s="11" t="b">
        <f t="shared" si="2"/>
        <v>0</v>
      </c>
      <c r="AB22" s="11" t="b">
        <f t="shared" si="3"/>
        <v>0</v>
      </c>
      <c r="AC22" s="11" t="b">
        <f t="shared" si="4"/>
        <v>0</v>
      </c>
      <c r="AE22" s="11" t="b">
        <f t="shared" si="13"/>
        <v>0</v>
      </c>
      <c r="AF22" s="11" t="b">
        <f t="shared" si="14"/>
        <v>0</v>
      </c>
      <c r="AG22" s="11" t="b">
        <f t="shared" si="15"/>
        <v>0</v>
      </c>
      <c r="AI22" s="11" t="b">
        <f t="shared" si="5"/>
        <v>0</v>
      </c>
      <c r="AJ22" s="11" t="b">
        <f t="shared" si="6"/>
        <v>0</v>
      </c>
      <c r="AK22" s="11" t="b">
        <f t="shared" si="7"/>
        <v>0</v>
      </c>
      <c r="AM22" s="11" t="b">
        <f t="shared" si="8"/>
        <v>0</v>
      </c>
      <c r="AN22" s="11" t="b">
        <f t="shared" si="9"/>
        <v>0</v>
      </c>
      <c r="AO22" s="11" t="b">
        <f t="shared" si="10"/>
        <v>0</v>
      </c>
    </row>
    <row r="23" spans="2:41" ht="35.25" customHeight="1" x14ac:dyDescent="0.2">
      <c r="B23" s="8">
        <v>44848</v>
      </c>
      <c r="C23" s="1">
        <f t="shared" si="11"/>
        <v>44848</v>
      </c>
      <c r="D23" s="7"/>
      <c r="E23" s="41"/>
      <c r="F23" s="33"/>
      <c r="G23" s="6"/>
      <c r="H23" s="6"/>
      <c r="I23" s="35"/>
      <c r="J23" s="9"/>
      <c r="K23" s="33"/>
      <c r="L23" s="40"/>
      <c r="M23" s="41"/>
      <c r="N23" s="41"/>
      <c r="O23" s="41"/>
      <c r="P23" s="41"/>
      <c r="Q23" s="41"/>
      <c r="R23" s="6"/>
      <c r="S23" s="119"/>
      <c r="T23" s="114"/>
      <c r="U23" s="115"/>
      <c r="W23" s="11" t="b">
        <f t="shared" si="12"/>
        <v>0</v>
      </c>
      <c r="X23" s="11" t="b">
        <f t="shared" si="0"/>
        <v>0</v>
      </c>
      <c r="Y23" s="11" t="b">
        <f t="shared" si="1"/>
        <v>0</v>
      </c>
      <c r="AA23" s="11" t="b">
        <f t="shared" si="2"/>
        <v>0</v>
      </c>
      <c r="AB23" s="11" t="b">
        <f t="shared" si="3"/>
        <v>0</v>
      </c>
      <c r="AC23" s="11" t="b">
        <f t="shared" si="4"/>
        <v>0</v>
      </c>
      <c r="AE23" s="11" t="b">
        <f t="shared" si="13"/>
        <v>0</v>
      </c>
      <c r="AF23" s="11" t="b">
        <f t="shared" si="14"/>
        <v>0</v>
      </c>
      <c r="AG23" s="11" t="b">
        <f t="shared" si="15"/>
        <v>0</v>
      </c>
      <c r="AI23" s="11" t="b">
        <f t="shared" si="5"/>
        <v>0</v>
      </c>
      <c r="AJ23" s="11" t="b">
        <f t="shared" si="6"/>
        <v>0</v>
      </c>
      <c r="AK23" s="11" t="b">
        <f t="shared" si="7"/>
        <v>0</v>
      </c>
      <c r="AM23" s="11" t="b">
        <f t="shared" si="8"/>
        <v>0</v>
      </c>
      <c r="AN23" s="11" t="b">
        <f t="shared" si="9"/>
        <v>0</v>
      </c>
      <c r="AO23" s="11" t="b">
        <f t="shared" si="10"/>
        <v>0</v>
      </c>
    </row>
    <row r="24" spans="2:41" ht="35.25" customHeight="1" x14ac:dyDescent="0.2">
      <c r="B24" s="5">
        <v>44849</v>
      </c>
      <c r="C24" s="4">
        <f t="shared" si="11"/>
        <v>44849</v>
      </c>
      <c r="D24" s="3"/>
      <c r="E24" s="43"/>
      <c r="F24" s="34"/>
      <c r="G24" s="2"/>
      <c r="H24" s="2"/>
      <c r="I24" s="36"/>
      <c r="J24" s="10"/>
      <c r="K24" s="34"/>
      <c r="L24" s="42"/>
      <c r="M24" s="43"/>
      <c r="N24" s="43"/>
      <c r="O24" s="43"/>
      <c r="P24" s="43"/>
      <c r="Q24" s="43"/>
      <c r="R24" s="2"/>
      <c r="S24" s="99"/>
      <c r="T24" s="100"/>
      <c r="U24" s="101"/>
      <c r="W24" s="11" t="b">
        <f t="shared" si="12"/>
        <v>0</v>
      </c>
      <c r="X24" s="11" t="b">
        <f t="shared" si="0"/>
        <v>0</v>
      </c>
      <c r="Y24" s="11" t="b">
        <f t="shared" si="1"/>
        <v>0</v>
      </c>
      <c r="AA24" s="11" t="b">
        <f t="shared" si="2"/>
        <v>0</v>
      </c>
      <c r="AB24" s="11" t="b">
        <f t="shared" si="3"/>
        <v>0</v>
      </c>
      <c r="AC24" s="11" t="b">
        <f t="shared" si="4"/>
        <v>0</v>
      </c>
      <c r="AE24" s="11" t="b">
        <f t="shared" si="13"/>
        <v>0</v>
      </c>
      <c r="AF24" s="11" t="b">
        <f t="shared" si="14"/>
        <v>0</v>
      </c>
      <c r="AG24" s="11" t="b">
        <f t="shared" si="15"/>
        <v>0</v>
      </c>
      <c r="AI24" s="11" t="b">
        <f t="shared" si="5"/>
        <v>0</v>
      </c>
      <c r="AJ24" s="11" t="b">
        <f t="shared" si="6"/>
        <v>0</v>
      </c>
      <c r="AK24" s="11" t="b">
        <f t="shared" si="7"/>
        <v>0</v>
      </c>
      <c r="AM24" s="11" t="b">
        <f t="shared" si="8"/>
        <v>0</v>
      </c>
      <c r="AN24" s="11" t="b">
        <f t="shared" si="9"/>
        <v>0</v>
      </c>
      <c r="AO24" s="11" t="b">
        <f t="shared" si="10"/>
        <v>0</v>
      </c>
    </row>
    <row r="25" spans="2:41" ht="35.25" customHeight="1" x14ac:dyDescent="0.2">
      <c r="B25" s="5">
        <v>44850</v>
      </c>
      <c r="C25" s="4">
        <f t="shared" si="11"/>
        <v>44850</v>
      </c>
      <c r="D25" s="3"/>
      <c r="E25" s="43"/>
      <c r="F25" s="34"/>
      <c r="G25" s="2"/>
      <c r="H25" s="2"/>
      <c r="I25" s="36"/>
      <c r="J25" s="10"/>
      <c r="K25" s="34"/>
      <c r="L25" s="42"/>
      <c r="M25" s="43"/>
      <c r="N25" s="43"/>
      <c r="O25" s="43"/>
      <c r="P25" s="43"/>
      <c r="Q25" s="43"/>
      <c r="R25" s="2"/>
      <c r="S25" s="131"/>
      <c r="T25" s="132"/>
      <c r="U25" s="133"/>
      <c r="W25" s="11" t="b">
        <f t="shared" si="12"/>
        <v>0</v>
      </c>
      <c r="X25" s="11" t="b">
        <f t="shared" si="0"/>
        <v>0</v>
      </c>
      <c r="Y25" s="11" t="b">
        <f t="shared" si="1"/>
        <v>0</v>
      </c>
      <c r="AA25" s="11" t="b">
        <f t="shared" si="2"/>
        <v>0</v>
      </c>
      <c r="AB25" s="11" t="b">
        <f t="shared" si="3"/>
        <v>0</v>
      </c>
      <c r="AC25" s="11" t="b">
        <f t="shared" si="4"/>
        <v>0</v>
      </c>
      <c r="AE25" s="11" t="b">
        <f t="shared" si="13"/>
        <v>0</v>
      </c>
      <c r="AF25" s="11" t="b">
        <f t="shared" si="14"/>
        <v>0</v>
      </c>
      <c r="AG25" s="11" t="b">
        <f t="shared" si="15"/>
        <v>0</v>
      </c>
      <c r="AI25" s="11" t="b">
        <f t="shared" si="5"/>
        <v>0</v>
      </c>
      <c r="AJ25" s="11" t="b">
        <f t="shared" si="6"/>
        <v>0</v>
      </c>
      <c r="AK25" s="11" t="b">
        <f t="shared" si="7"/>
        <v>0</v>
      </c>
      <c r="AM25" s="11" t="b">
        <f t="shared" si="8"/>
        <v>0</v>
      </c>
      <c r="AN25" s="11" t="b">
        <f t="shared" si="9"/>
        <v>0</v>
      </c>
      <c r="AO25" s="11" t="b">
        <f t="shared" si="10"/>
        <v>0</v>
      </c>
    </row>
    <row r="26" spans="2:41" ht="35.25" customHeight="1" x14ac:dyDescent="0.2">
      <c r="B26" s="8">
        <v>44851</v>
      </c>
      <c r="C26" s="1">
        <f t="shared" si="11"/>
        <v>44851</v>
      </c>
      <c r="D26" s="7"/>
      <c r="E26" s="41"/>
      <c r="F26" s="33"/>
      <c r="G26" s="6"/>
      <c r="H26" s="6"/>
      <c r="I26" s="35"/>
      <c r="J26" s="9"/>
      <c r="K26" s="33"/>
      <c r="L26" s="40"/>
      <c r="M26" s="41"/>
      <c r="N26" s="41"/>
      <c r="O26" s="41"/>
      <c r="P26" s="41"/>
      <c r="Q26" s="41"/>
      <c r="R26" s="6"/>
      <c r="S26" s="119"/>
      <c r="T26" s="120"/>
      <c r="U26" s="121"/>
      <c r="W26" s="11" t="b">
        <f t="shared" si="12"/>
        <v>0</v>
      </c>
      <c r="X26" s="11" t="b">
        <f t="shared" si="0"/>
        <v>0</v>
      </c>
      <c r="Y26" s="11" t="b">
        <f t="shared" si="1"/>
        <v>0</v>
      </c>
      <c r="AA26" s="11" t="b">
        <f t="shared" si="2"/>
        <v>0</v>
      </c>
      <c r="AB26" s="11" t="b">
        <f t="shared" si="3"/>
        <v>0</v>
      </c>
      <c r="AC26" s="11" t="b">
        <f t="shared" si="4"/>
        <v>0</v>
      </c>
      <c r="AE26" s="11" t="b">
        <f t="shared" si="13"/>
        <v>0</v>
      </c>
      <c r="AF26" s="11" t="b">
        <f t="shared" si="14"/>
        <v>0</v>
      </c>
      <c r="AG26" s="11" t="b">
        <f t="shared" si="15"/>
        <v>0</v>
      </c>
      <c r="AI26" s="11" t="b">
        <f t="shared" si="5"/>
        <v>0</v>
      </c>
      <c r="AJ26" s="11" t="b">
        <f t="shared" si="6"/>
        <v>0</v>
      </c>
      <c r="AK26" s="11" t="b">
        <f t="shared" si="7"/>
        <v>0</v>
      </c>
      <c r="AM26" s="11" t="b">
        <f t="shared" si="8"/>
        <v>0</v>
      </c>
      <c r="AN26" s="11" t="b">
        <f t="shared" si="9"/>
        <v>0</v>
      </c>
      <c r="AO26" s="11" t="b">
        <f t="shared" si="10"/>
        <v>0</v>
      </c>
    </row>
    <row r="27" spans="2:41" ht="35.25" customHeight="1" x14ac:dyDescent="0.2">
      <c r="B27" s="8">
        <v>44852</v>
      </c>
      <c r="C27" s="1">
        <f t="shared" si="11"/>
        <v>44852</v>
      </c>
      <c r="D27" s="7"/>
      <c r="E27" s="41"/>
      <c r="F27" s="33"/>
      <c r="G27" s="6"/>
      <c r="H27" s="6"/>
      <c r="I27" s="35"/>
      <c r="J27" s="9"/>
      <c r="K27" s="33"/>
      <c r="L27" s="40"/>
      <c r="M27" s="41"/>
      <c r="N27" s="41"/>
      <c r="O27" s="41"/>
      <c r="P27" s="41"/>
      <c r="Q27" s="41"/>
      <c r="R27" s="6"/>
      <c r="S27" s="119"/>
      <c r="T27" s="120"/>
      <c r="U27" s="121"/>
      <c r="W27" s="11" t="b">
        <f t="shared" si="12"/>
        <v>0</v>
      </c>
      <c r="X27" s="11" t="b">
        <f t="shared" si="0"/>
        <v>0</v>
      </c>
      <c r="Y27" s="11" t="b">
        <f t="shared" si="1"/>
        <v>0</v>
      </c>
      <c r="AA27" s="11" t="b">
        <f t="shared" si="2"/>
        <v>0</v>
      </c>
      <c r="AB27" s="11" t="b">
        <f t="shared" si="3"/>
        <v>0</v>
      </c>
      <c r="AC27" s="11" t="b">
        <f t="shared" si="4"/>
        <v>0</v>
      </c>
      <c r="AE27" s="11" t="b">
        <f t="shared" si="13"/>
        <v>0</v>
      </c>
      <c r="AF27" s="11" t="b">
        <f t="shared" si="14"/>
        <v>0</v>
      </c>
      <c r="AG27" s="11" t="b">
        <f t="shared" si="15"/>
        <v>0</v>
      </c>
      <c r="AI27" s="11" t="b">
        <f t="shared" si="5"/>
        <v>0</v>
      </c>
      <c r="AJ27" s="11" t="b">
        <f t="shared" si="6"/>
        <v>0</v>
      </c>
      <c r="AK27" s="11" t="b">
        <f t="shared" si="7"/>
        <v>0</v>
      </c>
      <c r="AM27" s="11" t="b">
        <f t="shared" si="8"/>
        <v>0</v>
      </c>
      <c r="AN27" s="11" t="b">
        <f t="shared" si="9"/>
        <v>0</v>
      </c>
      <c r="AO27" s="11" t="b">
        <f t="shared" si="10"/>
        <v>0</v>
      </c>
    </row>
    <row r="28" spans="2:41" ht="35.25" customHeight="1" x14ac:dyDescent="0.2">
      <c r="B28" s="8">
        <v>44853</v>
      </c>
      <c r="C28" s="1">
        <f t="shared" si="11"/>
        <v>44853</v>
      </c>
      <c r="D28" s="7"/>
      <c r="E28" s="41"/>
      <c r="F28" s="33"/>
      <c r="G28" s="6"/>
      <c r="H28" s="6"/>
      <c r="I28" s="35"/>
      <c r="J28" s="9"/>
      <c r="K28" s="33"/>
      <c r="L28" s="40"/>
      <c r="M28" s="41"/>
      <c r="N28" s="41"/>
      <c r="O28" s="41"/>
      <c r="P28" s="41"/>
      <c r="Q28" s="41"/>
      <c r="R28" s="6"/>
      <c r="S28" s="119"/>
      <c r="T28" s="114"/>
      <c r="U28" s="115"/>
      <c r="W28" s="11" t="b">
        <f t="shared" si="12"/>
        <v>0</v>
      </c>
      <c r="X28" s="11" t="b">
        <f t="shared" si="0"/>
        <v>0</v>
      </c>
      <c r="Y28" s="11" t="b">
        <f t="shared" si="1"/>
        <v>0</v>
      </c>
      <c r="AA28" s="11" t="b">
        <f t="shared" si="2"/>
        <v>0</v>
      </c>
      <c r="AB28" s="11" t="b">
        <f t="shared" si="3"/>
        <v>0</v>
      </c>
      <c r="AC28" s="11" t="b">
        <f t="shared" si="4"/>
        <v>0</v>
      </c>
      <c r="AE28" s="11" t="b">
        <f t="shared" si="13"/>
        <v>0</v>
      </c>
      <c r="AF28" s="11" t="b">
        <f t="shared" si="14"/>
        <v>0</v>
      </c>
      <c r="AG28" s="11" t="b">
        <f t="shared" si="15"/>
        <v>0</v>
      </c>
      <c r="AI28" s="11" t="b">
        <f t="shared" si="5"/>
        <v>0</v>
      </c>
      <c r="AJ28" s="11" t="b">
        <f t="shared" si="6"/>
        <v>0</v>
      </c>
      <c r="AK28" s="11" t="b">
        <f t="shared" si="7"/>
        <v>0</v>
      </c>
      <c r="AM28" s="11" t="b">
        <f t="shared" si="8"/>
        <v>0</v>
      </c>
      <c r="AN28" s="11" t="b">
        <f t="shared" si="9"/>
        <v>0</v>
      </c>
      <c r="AO28" s="11" t="b">
        <f t="shared" si="10"/>
        <v>0</v>
      </c>
    </row>
    <row r="29" spans="2:41" ht="35.25" customHeight="1" x14ac:dyDescent="0.2">
      <c r="B29" s="8">
        <v>44854</v>
      </c>
      <c r="C29" s="1">
        <f t="shared" si="11"/>
        <v>44854</v>
      </c>
      <c r="D29" s="7"/>
      <c r="E29" s="41"/>
      <c r="F29" s="33"/>
      <c r="G29" s="6"/>
      <c r="H29" s="6"/>
      <c r="I29" s="35"/>
      <c r="J29" s="9"/>
      <c r="K29" s="33"/>
      <c r="L29" s="40"/>
      <c r="M29" s="41"/>
      <c r="N29" s="41"/>
      <c r="O29" s="41"/>
      <c r="P29" s="41"/>
      <c r="Q29" s="41"/>
      <c r="R29" s="6"/>
      <c r="S29" s="119"/>
      <c r="T29" s="120"/>
      <c r="U29" s="121"/>
      <c r="W29" s="11" t="b">
        <f t="shared" si="12"/>
        <v>0</v>
      </c>
      <c r="X29" s="11" t="b">
        <f t="shared" si="0"/>
        <v>0</v>
      </c>
      <c r="Y29" s="11" t="b">
        <f t="shared" si="1"/>
        <v>0</v>
      </c>
      <c r="AA29" s="11" t="b">
        <f t="shared" si="2"/>
        <v>0</v>
      </c>
      <c r="AB29" s="11" t="b">
        <f t="shared" si="3"/>
        <v>0</v>
      </c>
      <c r="AC29" s="11" t="b">
        <f t="shared" si="4"/>
        <v>0</v>
      </c>
      <c r="AE29" s="11" t="b">
        <f t="shared" si="13"/>
        <v>0</v>
      </c>
      <c r="AF29" s="11" t="b">
        <f t="shared" si="14"/>
        <v>0</v>
      </c>
      <c r="AG29" s="11" t="b">
        <f t="shared" si="15"/>
        <v>0</v>
      </c>
      <c r="AI29" s="11" t="b">
        <f t="shared" si="5"/>
        <v>0</v>
      </c>
      <c r="AJ29" s="11" t="b">
        <f t="shared" si="6"/>
        <v>0</v>
      </c>
      <c r="AK29" s="11" t="b">
        <f t="shared" si="7"/>
        <v>0</v>
      </c>
      <c r="AM29" s="11" t="b">
        <f t="shared" si="8"/>
        <v>0</v>
      </c>
      <c r="AN29" s="11" t="b">
        <f t="shared" si="9"/>
        <v>0</v>
      </c>
      <c r="AO29" s="11" t="b">
        <f t="shared" si="10"/>
        <v>0</v>
      </c>
    </row>
    <row r="30" spans="2:41" ht="35.25" customHeight="1" x14ac:dyDescent="0.2">
      <c r="B30" s="8">
        <v>44855</v>
      </c>
      <c r="C30" s="1">
        <f t="shared" si="11"/>
        <v>44855</v>
      </c>
      <c r="D30" s="7"/>
      <c r="E30" s="41"/>
      <c r="F30" s="33"/>
      <c r="G30" s="6"/>
      <c r="H30" s="6"/>
      <c r="I30" s="35"/>
      <c r="J30" s="9"/>
      <c r="K30" s="33"/>
      <c r="L30" s="40"/>
      <c r="M30" s="41"/>
      <c r="N30" s="41"/>
      <c r="O30" s="41"/>
      <c r="P30" s="41"/>
      <c r="Q30" s="41"/>
      <c r="R30" s="6"/>
      <c r="S30" s="122"/>
      <c r="T30" s="123"/>
      <c r="U30" s="124"/>
      <c r="W30" s="11" t="b">
        <f t="shared" si="12"/>
        <v>0</v>
      </c>
      <c r="X30" s="11" t="b">
        <f t="shared" si="0"/>
        <v>0</v>
      </c>
      <c r="Y30" s="11" t="b">
        <f t="shared" si="1"/>
        <v>0</v>
      </c>
      <c r="AA30" s="11" t="b">
        <f t="shared" si="2"/>
        <v>0</v>
      </c>
      <c r="AB30" s="11" t="b">
        <f t="shared" si="3"/>
        <v>0</v>
      </c>
      <c r="AC30" s="11" t="b">
        <f t="shared" si="4"/>
        <v>0</v>
      </c>
      <c r="AE30" s="11" t="b">
        <f t="shared" si="13"/>
        <v>0</v>
      </c>
      <c r="AF30" s="11" t="b">
        <f t="shared" si="14"/>
        <v>0</v>
      </c>
      <c r="AG30" s="11" t="b">
        <f t="shared" si="15"/>
        <v>0</v>
      </c>
      <c r="AI30" s="11" t="b">
        <f t="shared" si="5"/>
        <v>0</v>
      </c>
      <c r="AJ30" s="11" t="b">
        <f t="shared" si="6"/>
        <v>0</v>
      </c>
      <c r="AK30" s="11" t="b">
        <f t="shared" si="7"/>
        <v>0</v>
      </c>
      <c r="AM30" s="11" t="b">
        <f t="shared" si="8"/>
        <v>0</v>
      </c>
      <c r="AN30" s="11" t="b">
        <f t="shared" si="9"/>
        <v>0</v>
      </c>
      <c r="AO30" s="11" t="b">
        <f t="shared" si="10"/>
        <v>0</v>
      </c>
    </row>
    <row r="31" spans="2:41" ht="35.25" customHeight="1" x14ac:dyDescent="0.2">
      <c r="B31" s="5">
        <v>44856</v>
      </c>
      <c r="C31" s="4">
        <f t="shared" si="11"/>
        <v>44856</v>
      </c>
      <c r="D31" s="3"/>
      <c r="E31" s="43"/>
      <c r="F31" s="34"/>
      <c r="G31" s="2"/>
      <c r="H31" s="2"/>
      <c r="I31" s="36"/>
      <c r="J31" s="10"/>
      <c r="K31" s="34"/>
      <c r="L31" s="42"/>
      <c r="M31" s="43"/>
      <c r="N31" s="43"/>
      <c r="O31" s="43"/>
      <c r="P31" s="43"/>
      <c r="Q31" s="43"/>
      <c r="R31" s="2"/>
      <c r="S31" s="131"/>
      <c r="T31" s="138"/>
      <c r="U31" s="139"/>
      <c r="W31" s="11" t="b">
        <f t="shared" si="12"/>
        <v>0</v>
      </c>
      <c r="X31" s="11" t="b">
        <f t="shared" si="0"/>
        <v>0</v>
      </c>
      <c r="Y31" s="11" t="b">
        <f t="shared" si="1"/>
        <v>0</v>
      </c>
      <c r="AA31" s="11" t="b">
        <f t="shared" si="2"/>
        <v>0</v>
      </c>
      <c r="AB31" s="11" t="b">
        <f t="shared" si="3"/>
        <v>0</v>
      </c>
      <c r="AC31" s="11" t="b">
        <f t="shared" si="4"/>
        <v>0</v>
      </c>
      <c r="AE31" s="11" t="b">
        <f t="shared" si="13"/>
        <v>0</v>
      </c>
      <c r="AF31" s="11" t="b">
        <f t="shared" si="14"/>
        <v>0</v>
      </c>
      <c r="AG31" s="11" t="b">
        <f t="shared" si="15"/>
        <v>0</v>
      </c>
      <c r="AI31" s="11" t="b">
        <f t="shared" si="5"/>
        <v>0</v>
      </c>
      <c r="AJ31" s="11" t="b">
        <f t="shared" si="6"/>
        <v>0</v>
      </c>
      <c r="AK31" s="11" t="b">
        <f t="shared" si="7"/>
        <v>0</v>
      </c>
      <c r="AM31" s="11" t="b">
        <f t="shared" si="8"/>
        <v>0</v>
      </c>
      <c r="AN31" s="11" t="b">
        <f t="shared" si="9"/>
        <v>0</v>
      </c>
      <c r="AO31" s="11" t="b">
        <f t="shared" si="10"/>
        <v>0</v>
      </c>
    </row>
    <row r="32" spans="2:41" ht="35.25" customHeight="1" x14ac:dyDescent="0.2">
      <c r="B32" s="5">
        <v>44857</v>
      </c>
      <c r="C32" s="4">
        <f t="shared" si="11"/>
        <v>44857</v>
      </c>
      <c r="D32" s="3"/>
      <c r="E32" s="43"/>
      <c r="F32" s="34"/>
      <c r="G32" s="2"/>
      <c r="H32" s="2"/>
      <c r="I32" s="36"/>
      <c r="J32" s="10"/>
      <c r="K32" s="34"/>
      <c r="L32" s="42"/>
      <c r="M32" s="43"/>
      <c r="N32" s="43"/>
      <c r="O32" s="43"/>
      <c r="P32" s="43"/>
      <c r="Q32" s="43"/>
      <c r="R32" s="2"/>
      <c r="S32" s="131"/>
      <c r="T32" s="132"/>
      <c r="U32" s="133"/>
      <c r="W32" s="11" t="b">
        <f t="shared" si="12"/>
        <v>0</v>
      </c>
      <c r="X32" s="11" t="b">
        <f t="shared" si="0"/>
        <v>0</v>
      </c>
      <c r="Y32" s="11" t="b">
        <f t="shared" si="1"/>
        <v>0</v>
      </c>
      <c r="AA32" s="11" t="b">
        <f t="shared" si="2"/>
        <v>0</v>
      </c>
      <c r="AB32" s="11" t="b">
        <f t="shared" si="3"/>
        <v>0</v>
      </c>
      <c r="AC32" s="11" t="b">
        <f t="shared" si="4"/>
        <v>0</v>
      </c>
      <c r="AE32" s="11" t="b">
        <f t="shared" si="13"/>
        <v>0</v>
      </c>
      <c r="AF32" s="11" t="b">
        <f t="shared" si="14"/>
        <v>0</v>
      </c>
      <c r="AG32" s="11" t="b">
        <f t="shared" si="15"/>
        <v>0</v>
      </c>
      <c r="AI32" s="11" t="b">
        <f t="shared" si="5"/>
        <v>0</v>
      </c>
      <c r="AJ32" s="11" t="b">
        <f t="shared" si="6"/>
        <v>0</v>
      </c>
      <c r="AK32" s="11" t="b">
        <f t="shared" si="7"/>
        <v>0</v>
      </c>
      <c r="AM32" s="11" t="b">
        <f t="shared" si="8"/>
        <v>0</v>
      </c>
      <c r="AN32" s="11" t="b">
        <f t="shared" si="9"/>
        <v>0</v>
      </c>
      <c r="AO32" s="11" t="b">
        <f t="shared" si="10"/>
        <v>0</v>
      </c>
    </row>
    <row r="33" spans="2:41" ht="35.25" customHeight="1" x14ac:dyDescent="0.2">
      <c r="B33" s="8">
        <v>44858</v>
      </c>
      <c r="C33" s="1">
        <f t="shared" si="11"/>
        <v>44858</v>
      </c>
      <c r="D33" s="7"/>
      <c r="E33" s="41"/>
      <c r="F33" s="33"/>
      <c r="G33" s="6"/>
      <c r="H33" s="6"/>
      <c r="I33" s="35"/>
      <c r="J33" s="9"/>
      <c r="K33" s="33"/>
      <c r="L33" s="40"/>
      <c r="M33" s="41"/>
      <c r="N33" s="41"/>
      <c r="O33" s="41"/>
      <c r="P33" s="41"/>
      <c r="Q33" s="41"/>
      <c r="R33" s="6"/>
      <c r="S33" s="119"/>
      <c r="T33" s="120"/>
      <c r="U33" s="121"/>
      <c r="W33" s="11" t="b">
        <f t="shared" si="12"/>
        <v>0</v>
      </c>
      <c r="X33" s="11" t="b">
        <f t="shared" si="0"/>
        <v>0</v>
      </c>
      <c r="Y33" s="11" t="b">
        <f t="shared" si="1"/>
        <v>0</v>
      </c>
      <c r="AA33" s="11" t="b">
        <f t="shared" si="2"/>
        <v>0</v>
      </c>
      <c r="AB33" s="11" t="b">
        <f t="shared" si="3"/>
        <v>0</v>
      </c>
      <c r="AC33" s="11" t="b">
        <f t="shared" si="4"/>
        <v>0</v>
      </c>
      <c r="AE33" s="11" t="b">
        <f t="shared" si="13"/>
        <v>0</v>
      </c>
      <c r="AF33" s="11" t="b">
        <f t="shared" si="14"/>
        <v>0</v>
      </c>
      <c r="AG33" s="11" t="b">
        <f t="shared" si="15"/>
        <v>0</v>
      </c>
      <c r="AI33" s="11" t="b">
        <f t="shared" si="5"/>
        <v>0</v>
      </c>
      <c r="AJ33" s="11" t="b">
        <f t="shared" si="6"/>
        <v>0</v>
      </c>
      <c r="AK33" s="11" t="b">
        <f t="shared" si="7"/>
        <v>0</v>
      </c>
      <c r="AM33" s="11" t="b">
        <f t="shared" si="8"/>
        <v>0</v>
      </c>
      <c r="AN33" s="11" t="b">
        <f t="shared" si="9"/>
        <v>0</v>
      </c>
      <c r="AO33" s="11" t="b">
        <f t="shared" si="10"/>
        <v>0</v>
      </c>
    </row>
    <row r="34" spans="2:41" ht="35.25" customHeight="1" x14ac:dyDescent="0.2">
      <c r="B34" s="8">
        <v>44859</v>
      </c>
      <c r="C34" s="1">
        <f t="shared" si="11"/>
        <v>44859</v>
      </c>
      <c r="D34" s="7"/>
      <c r="E34" s="41"/>
      <c r="F34" s="33"/>
      <c r="G34" s="6"/>
      <c r="H34" s="6"/>
      <c r="I34" s="35"/>
      <c r="J34" s="9"/>
      <c r="K34" s="33"/>
      <c r="L34" s="40"/>
      <c r="M34" s="41"/>
      <c r="N34" s="41"/>
      <c r="O34" s="41"/>
      <c r="P34" s="41"/>
      <c r="Q34" s="41"/>
      <c r="R34" s="6"/>
      <c r="S34" s="119"/>
      <c r="T34" s="120"/>
      <c r="U34" s="121"/>
      <c r="W34" s="11" t="b">
        <f t="shared" si="12"/>
        <v>0</v>
      </c>
      <c r="X34" s="11" t="b">
        <f t="shared" si="0"/>
        <v>0</v>
      </c>
      <c r="Y34" s="11" t="b">
        <f t="shared" si="1"/>
        <v>0</v>
      </c>
      <c r="AA34" s="11" t="b">
        <f t="shared" si="2"/>
        <v>0</v>
      </c>
      <c r="AB34" s="11" t="b">
        <f t="shared" si="3"/>
        <v>0</v>
      </c>
      <c r="AC34" s="11" t="b">
        <f t="shared" si="4"/>
        <v>0</v>
      </c>
      <c r="AE34" s="11" t="b">
        <f t="shared" si="13"/>
        <v>0</v>
      </c>
      <c r="AF34" s="11" t="b">
        <f t="shared" si="14"/>
        <v>0</v>
      </c>
      <c r="AG34" s="11" t="b">
        <f t="shared" si="15"/>
        <v>0</v>
      </c>
      <c r="AI34" s="11" t="b">
        <f t="shared" si="5"/>
        <v>0</v>
      </c>
      <c r="AJ34" s="11" t="b">
        <f t="shared" si="6"/>
        <v>0</v>
      </c>
      <c r="AK34" s="11" t="b">
        <f t="shared" si="7"/>
        <v>0</v>
      </c>
      <c r="AM34" s="11" t="b">
        <f t="shared" si="8"/>
        <v>0</v>
      </c>
      <c r="AN34" s="11" t="b">
        <f t="shared" si="9"/>
        <v>0</v>
      </c>
      <c r="AO34" s="11" t="b">
        <f t="shared" si="10"/>
        <v>0</v>
      </c>
    </row>
    <row r="35" spans="2:41" ht="35.25" customHeight="1" x14ac:dyDescent="0.2">
      <c r="B35" s="8">
        <v>44860</v>
      </c>
      <c r="C35" s="1">
        <f t="shared" si="11"/>
        <v>44860</v>
      </c>
      <c r="D35" s="7"/>
      <c r="E35" s="41"/>
      <c r="F35" s="33"/>
      <c r="G35" s="6"/>
      <c r="H35" s="6"/>
      <c r="I35" s="35"/>
      <c r="J35" s="9"/>
      <c r="K35" s="33"/>
      <c r="L35" s="40"/>
      <c r="M35" s="41"/>
      <c r="N35" s="41"/>
      <c r="O35" s="41"/>
      <c r="P35" s="41"/>
      <c r="Q35" s="41"/>
      <c r="R35" s="6"/>
      <c r="S35" s="122"/>
      <c r="T35" s="123"/>
      <c r="U35" s="124"/>
      <c r="W35" s="11" t="b">
        <f t="shared" si="12"/>
        <v>0</v>
      </c>
      <c r="X35" s="11" t="b">
        <f t="shared" si="0"/>
        <v>0</v>
      </c>
      <c r="Y35" s="11" t="b">
        <f t="shared" si="1"/>
        <v>0</v>
      </c>
      <c r="AA35" s="11" t="b">
        <f t="shared" si="2"/>
        <v>0</v>
      </c>
      <c r="AB35" s="11" t="b">
        <f t="shared" si="3"/>
        <v>0</v>
      </c>
      <c r="AC35" s="11" t="b">
        <f t="shared" si="4"/>
        <v>0</v>
      </c>
      <c r="AE35" s="11" t="b">
        <f t="shared" si="13"/>
        <v>0</v>
      </c>
      <c r="AF35" s="11" t="b">
        <f t="shared" si="14"/>
        <v>0</v>
      </c>
      <c r="AG35" s="11" t="b">
        <f t="shared" si="15"/>
        <v>0</v>
      </c>
      <c r="AI35" s="11" t="b">
        <f t="shared" si="5"/>
        <v>0</v>
      </c>
      <c r="AJ35" s="11" t="b">
        <f t="shared" si="6"/>
        <v>0</v>
      </c>
      <c r="AK35" s="11" t="b">
        <f t="shared" si="7"/>
        <v>0</v>
      </c>
      <c r="AM35" s="11" t="b">
        <f t="shared" si="8"/>
        <v>0</v>
      </c>
      <c r="AN35" s="11" t="b">
        <f t="shared" si="9"/>
        <v>0</v>
      </c>
      <c r="AO35" s="11" t="b">
        <f t="shared" si="10"/>
        <v>0</v>
      </c>
    </row>
    <row r="36" spans="2:41" ht="35.25" customHeight="1" x14ac:dyDescent="0.2">
      <c r="B36" s="8">
        <v>44861</v>
      </c>
      <c r="C36" s="1">
        <f t="shared" si="11"/>
        <v>44861</v>
      </c>
      <c r="D36" s="7"/>
      <c r="E36" s="41"/>
      <c r="F36" s="33"/>
      <c r="G36" s="6"/>
      <c r="H36" s="6"/>
      <c r="I36" s="35"/>
      <c r="J36" s="9"/>
      <c r="K36" s="33"/>
      <c r="L36" s="40"/>
      <c r="M36" s="41"/>
      <c r="N36" s="41"/>
      <c r="O36" s="41"/>
      <c r="P36" s="41"/>
      <c r="Q36" s="41"/>
      <c r="R36" s="6"/>
      <c r="S36" s="119"/>
      <c r="T36" s="114"/>
      <c r="U36" s="115"/>
      <c r="W36" s="11" t="b">
        <f t="shared" si="12"/>
        <v>0</v>
      </c>
      <c r="X36" s="11" t="b">
        <f t="shared" si="0"/>
        <v>0</v>
      </c>
      <c r="Y36" s="11" t="b">
        <f t="shared" si="1"/>
        <v>0</v>
      </c>
      <c r="AA36" s="11" t="b">
        <f t="shared" si="2"/>
        <v>0</v>
      </c>
      <c r="AB36" s="11" t="b">
        <f t="shared" si="3"/>
        <v>0</v>
      </c>
      <c r="AC36" s="11" t="b">
        <f t="shared" si="4"/>
        <v>0</v>
      </c>
      <c r="AE36" s="11" t="b">
        <f t="shared" si="13"/>
        <v>0</v>
      </c>
      <c r="AF36" s="11" t="b">
        <f t="shared" si="14"/>
        <v>0</v>
      </c>
      <c r="AG36" s="11" t="b">
        <f t="shared" si="15"/>
        <v>0</v>
      </c>
      <c r="AI36" s="11" t="b">
        <f t="shared" si="5"/>
        <v>0</v>
      </c>
      <c r="AJ36" s="11" t="b">
        <f t="shared" si="6"/>
        <v>0</v>
      </c>
      <c r="AK36" s="11" t="b">
        <f t="shared" si="7"/>
        <v>0</v>
      </c>
      <c r="AM36" s="11" t="b">
        <f t="shared" si="8"/>
        <v>0</v>
      </c>
      <c r="AN36" s="11" t="b">
        <f t="shared" si="9"/>
        <v>0</v>
      </c>
      <c r="AO36" s="11" t="b">
        <f t="shared" si="10"/>
        <v>0</v>
      </c>
    </row>
    <row r="37" spans="2:41" ht="35.25" customHeight="1" x14ac:dyDescent="0.2">
      <c r="B37" s="8">
        <v>44862</v>
      </c>
      <c r="C37" s="1">
        <f t="shared" si="11"/>
        <v>44862</v>
      </c>
      <c r="D37" s="7"/>
      <c r="E37" s="41"/>
      <c r="F37" s="33"/>
      <c r="G37" s="6"/>
      <c r="H37" s="6"/>
      <c r="I37" s="35"/>
      <c r="J37" s="9"/>
      <c r="K37" s="33"/>
      <c r="L37" s="40"/>
      <c r="M37" s="41"/>
      <c r="N37" s="41"/>
      <c r="O37" s="41"/>
      <c r="P37" s="41"/>
      <c r="Q37" s="41"/>
      <c r="R37" s="6"/>
      <c r="S37" s="122"/>
      <c r="T37" s="123"/>
      <c r="U37" s="124"/>
      <c r="W37" s="11" t="b">
        <f t="shared" si="12"/>
        <v>0</v>
      </c>
      <c r="X37" s="11" t="b">
        <f t="shared" si="0"/>
        <v>0</v>
      </c>
      <c r="Y37" s="11" t="b">
        <f t="shared" si="1"/>
        <v>0</v>
      </c>
      <c r="AA37" s="11" t="b">
        <f t="shared" si="2"/>
        <v>0</v>
      </c>
      <c r="AB37" s="11" t="b">
        <f t="shared" si="3"/>
        <v>0</v>
      </c>
      <c r="AC37" s="11" t="b">
        <f t="shared" si="4"/>
        <v>0</v>
      </c>
      <c r="AE37" s="11" t="b">
        <f t="shared" si="13"/>
        <v>0</v>
      </c>
      <c r="AF37" s="11" t="b">
        <f t="shared" si="14"/>
        <v>0</v>
      </c>
      <c r="AG37" s="11" t="b">
        <f t="shared" si="15"/>
        <v>0</v>
      </c>
      <c r="AI37" s="11" t="b">
        <f t="shared" si="5"/>
        <v>0</v>
      </c>
      <c r="AJ37" s="11" t="b">
        <f t="shared" si="6"/>
        <v>0</v>
      </c>
      <c r="AK37" s="11" t="b">
        <f t="shared" si="7"/>
        <v>0</v>
      </c>
      <c r="AM37" s="11" t="b">
        <f t="shared" si="8"/>
        <v>0</v>
      </c>
      <c r="AN37" s="11" t="b">
        <f t="shared" si="9"/>
        <v>0</v>
      </c>
      <c r="AO37" s="11" t="b">
        <f t="shared" si="10"/>
        <v>0</v>
      </c>
    </row>
    <row r="38" spans="2:41" ht="35.25" customHeight="1" x14ac:dyDescent="0.2">
      <c r="B38" s="5">
        <v>44863</v>
      </c>
      <c r="C38" s="4">
        <f t="shared" si="11"/>
        <v>44863</v>
      </c>
      <c r="D38" s="3"/>
      <c r="E38" s="43"/>
      <c r="F38" s="34"/>
      <c r="G38" s="2"/>
      <c r="H38" s="2"/>
      <c r="I38" s="36"/>
      <c r="J38" s="10"/>
      <c r="K38" s="34"/>
      <c r="L38" s="42"/>
      <c r="M38" s="43"/>
      <c r="N38" s="43"/>
      <c r="O38" s="43"/>
      <c r="P38" s="43"/>
      <c r="Q38" s="43"/>
      <c r="R38" s="2"/>
      <c r="S38" s="99"/>
      <c r="T38" s="100"/>
      <c r="U38" s="101"/>
      <c r="W38" s="11" t="b">
        <f t="shared" si="12"/>
        <v>0</v>
      </c>
      <c r="X38" s="11" t="b">
        <f t="shared" si="0"/>
        <v>0</v>
      </c>
      <c r="Y38" s="11" t="b">
        <f t="shared" si="1"/>
        <v>0</v>
      </c>
      <c r="AA38" s="11" t="b">
        <f t="shared" si="2"/>
        <v>0</v>
      </c>
      <c r="AB38" s="11" t="b">
        <f t="shared" si="3"/>
        <v>0</v>
      </c>
      <c r="AC38" s="11" t="b">
        <f t="shared" si="4"/>
        <v>0</v>
      </c>
      <c r="AE38" s="11" t="b">
        <f t="shared" si="13"/>
        <v>0</v>
      </c>
      <c r="AF38" s="11" t="b">
        <f t="shared" si="14"/>
        <v>0</v>
      </c>
      <c r="AG38" s="11" t="b">
        <f t="shared" si="15"/>
        <v>0</v>
      </c>
      <c r="AI38" s="11" t="b">
        <f t="shared" si="5"/>
        <v>0</v>
      </c>
      <c r="AJ38" s="11" t="b">
        <f t="shared" si="6"/>
        <v>0</v>
      </c>
      <c r="AK38" s="11" t="b">
        <f t="shared" si="7"/>
        <v>0</v>
      </c>
      <c r="AM38" s="11" t="b">
        <f t="shared" si="8"/>
        <v>0</v>
      </c>
      <c r="AN38" s="11" t="b">
        <f t="shared" si="9"/>
        <v>0</v>
      </c>
      <c r="AO38" s="11" t="b">
        <f t="shared" si="10"/>
        <v>0</v>
      </c>
    </row>
    <row r="39" spans="2:41" ht="35.25" customHeight="1" x14ac:dyDescent="0.2">
      <c r="B39" s="5">
        <v>44864</v>
      </c>
      <c r="C39" s="4">
        <f t="shared" si="11"/>
        <v>44864</v>
      </c>
      <c r="D39" s="3"/>
      <c r="E39" s="43"/>
      <c r="F39" s="34"/>
      <c r="G39" s="2"/>
      <c r="H39" s="2"/>
      <c r="I39" s="36"/>
      <c r="J39" s="10"/>
      <c r="K39" s="34"/>
      <c r="L39" s="42"/>
      <c r="M39" s="43"/>
      <c r="N39" s="43"/>
      <c r="O39" s="43"/>
      <c r="P39" s="43"/>
      <c r="Q39" s="43"/>
      <c r="R39" s="2"/>
      <c r="S39" s="131"/>
      <c r="T39" s="138"/>
      <c r="U39" s="139"/>
      <c r="W39" s="11" t="b">
        <f t="shared" si="12"/>
        <v>0</v>
      </c>
      <c r="X39" s="11" t="b">
        <f t="shared" si="0"/>
        <v>0</v>
      </c>
      <c r="Y39" s="11" t="b">
        <f t="shared" si="1"/>
        <v>0</v>
      </c>
      <c r="AA39" s="11" t="b">
        <f t="shared" si="2"/>
        <v>0</v>
      </c>
      <c r="AB39" s="11" t="b">
        <f t="shared" si="3"/>
        <v>0</v>
      </c>
      <c r="AC39" s="11" t="b">
        <f t="shared" si="4"/>
        <v>0</v>
      </c>
      <c r="AE39" s="11" t="b">
        <f t="shared" si="13"/>
        <v>0</v>
      </c>
      <c r="AF39" s="11" t="b">
        <f t="shared" si="14"/>
        <v>0</v>
      </c>
      <c r="AG39" s="11" t="b">
        <f t="shared" si="15"/>
        <v>0</v>
      </c>
      <c r="AI39" s="11" t="b">
        <f t="shared" si="5"/>
        <v>0</v>
      </c>
      <c r="AJ39" s="11" t="b">
        <f t="shared" si="6"/>
        <v>0</v>
      </c>
      <c r="AK39" s="11" t="b">
        <f t="shared" si="7"/>
        <v>0</v>
      </c>
      <c r="AM39" s="11" t="b">
        <f t="shared" si="8"/>
        <v>0</v>
      </c>
      <c r="AN39" s="11" t="b">
        <f t="shared" si="9"/>
        <v>0</v>
      </c>
      <c r="AO39" s="11" t="b">
        <f t="shared" si="10"/>
        <v>0</v>
      </c>
    </row>
    <row r="40" spans="2:41" ht="36" customHeight="1" thickBot="1" x14ac:dyDescent="0.25">
      <c r="B40" s="8">
        <v>44865</v>
      </c>
      <c r="C40" s="1">
        <f t="shared" ref="C40" si="16">B40</f>
        <v>44865</v>
      </c>
      <c r="D40" s="7"/>
      <c r="E40" s="41"/>
      <c r="F40" s="33"/>
      <c r="G40" s="6"/>
      <c r="H40" s="6"/>
      <c r="I40" s="35"/>
      <c r="J40" s="9"/>
      <c r="K40" s="33"/>
      <c r="L40" s="40"/>
      <c r="M40" s="41"/>
      <c r="N40" s="41"/>
      <c r="O40" s="41"/>
      <c r="P40" s="41"/>
      <c r="Q40" s="41"/>
      <c r="R40" s="60"/>
      <c r="S40" s="119"/>
      <c r="T40" s="120"/>
      <c r="U40" s="121"/>
      <c r="W40" s="11" t="b">
        <f t="shared" si="12"/>
        <v>0</v>
      </c>
      <c r="X40" s="11" t="b">
        <f t="shared" si="0"/>
        <v>0</v>
      </c>
      <c r="Y40" s="11" t="b">
        <f t="shared" si="1"/>
        <v>0</v>
      </c>
      <c r="AA40" s="11" t="b">
        <f t="shared" si="2"/>
        <v>0</v>
      </c>
      <c r="AB40" s="11" t="b">
        <f t="shared" si="3"/>
        <v>0</v>
      </c>
      <c r="AC40" s="11" t="b">
        <f t="shared" si="4"/>
        <v>0</v>
      </c>
      <c r="AE40" s="11" t="b">
        <f t="shared" si="13"/>
        <v>0</v>
      </c>
      <c r="AF40" s="11" t="b">
        <f t="shared" si="14"/>
        <v>0</v>
      </c>
      <c r="AG40" s="11" t="b">
        <f t="shared" si="15"/>
        <v>0</v>
      </c>
      <c r="AI40" s="11" t="b">
        <f t="shared" si="5"/>
        <v>0</v>
      </c>
      <c r="AJ40" s="11" t="b">
        <f t="shared" si="6"/>
        <v>0</v>
      </c>
      <c r="AK40" s="11" t="b">
        <f t="shared" si="7"/>
        <v>0</v>
      </c>
      <c r="AM40" s="11" t="b">
        <f t="shared" si="8"/>
        <v>0</v>
      </c>
      <c r="AN40" s="11" t="b">
        <f t="shared" si="9"/>
        <v>0</v>
      </c>
      <c r="AO40" s="11" t="b">
        <f t="shared" si="10"/>
        <v>0</v>
      </c>
    </row>
    <row r="41" spans="2:41" ht="35.25" customHeight="1" thickTop="1" x14ac:dyDescent="0.2">
      <c r="B41" s="92" t="s">
        <v>2</v>
      </c>
      <c r="C41" s="93"/>
      <c r="D41" s="19">
        <f>COUNTIF(D10:D40,"☑個")</f>
        <v>0</v>
      </c>
      <c r="E41" s="19">
        <f>COUNTIF(E10:E40,"☑集")</f>
        <v>0</v>
      </c>
      <c r="F41" s="19">
        <f>COUNTIF(F10:F40,"☑業")</f>
        <v>0</v>
      </c>
      <c r="G41" s="19">
        <f>COUNTIF(G10:G40,"☑統")</f>
        <v>0</v>
      </c>
      <c r="H41" s="19">
        <f>COUNTIF(H10:H40,"☑専")</f>
        <v>0</v>
      </c>
      <c r="I41" s="20">
        <f>COUNTIF(I10:I40,"☑実")</f>
        <v>0</v>
      </c>
      <c r="J41" s="20">
        <f>COUNTIF(J10:J40,"☑移")</f>
        <v>0</v>
      </c>
      <c r="K41" s="21">
        <f>COUNTIF(K10:K40,"☑補事")</f>
        <v>0</v>
      </c>
      <c r="L41" s="22">
        <f>COUNTIF(L10:L40,"☑パ")</f>
        <v>0</v>
      </c>
      <c r="M41" s="19">
        <f>COUNTIF(M10:M40,"☑演")</f>
        <v>0</v>
      </c>
      <c r="N41" s="19">
        <f>COUNTIF(N10:N40,"☑講")</f>
        <v>0</v>
      </c>
      <c r="O41" s="19">
        <f>COUNTIF(O10:O40,"☑相")</f>
        <v>0</v>
      </c>
      <c r="P41" s="19">
        <f>COUNTIF(P10:P40,"☑調")</f>
        <v>0</v>
      </c>
      <c r="Q41" s="19">
        <f>COUNTIF(Q10:Q40,"☑情")</f>
        <v>0</v>
      </c>
      <c r="R41" s="20">
        <f>COUNTIF(R10:R40,"☑他")</f>
        <v>0</v>
      </c>
      <c r="S41" s="23"/>
      <c r="T41" s="24"/>
      <c r="U41" s="25"/>
      <c r="W41" s="11">
        <f>SUM(W10:W40)</f>
        <v>0</v>
      </c>
      <c r="X41" s="11">
        <f t="shared" ref="X41:Y41" si="17">SUM(X10:X40)</f>
        <v>0</v>
      </c>
      <c r="Y41" s="11">
        <f t="shared" si="17"/>
        <v>0</v>
      </c>
      <c r="AA41" s="11">
        <f>SUM(AA10:AA40)</f>
        <v>0</v>
      </c>
      <c r="AB41" s="11">
        <f t="shared" ref="AB41:AC41" si="18">SUM(AB10:AB40)</f>
        <v>0</v>
      </c>
      <c r="AC41" s="11">
        <f t="shared" si="18"/>
        <v>0</v>
      </c>
      <c r="AE41" s="11">
        <f>SUM(AE10:AE40)</f>
        <v>0</v>
      </c>
      <c r="AF41" s="11">
        <f>SUM(AF10:AF40)</f>
        <v>0</v>
      </c>
      <c r="AG41" s="11">
        <f>SUM(AG10:AG40)</f>
        <v>0</v>
      </c>
      <c r="AI41" s="11">
        <f>SUM(AI10:AI40)</f>
        <v>0</v>
      </c>
      <c r="AJ41" s="11">
        <f t="shared" ref="AJ41:AK41" si="19">SUM(AJ10:AJ40)</f>
        <v>0</v>
      </c>
      <c r="AK41" s="11">
        <f t="shared" si="19"/>
        <v>0</v>
      </c>
      <c r="AM41" s="11">
        <f>SUM(AM10:AM40)</f>
        <v>0</v>
      </c>
      <c r="AN41" s="11">
        <f t="shared" ref="AN41:AO41" si="20">SUM(AN10:AN40)</f>
        <v>0</v>
      </c>
      <c r="AO41" s="11">
        <f t="shared" si="20"/>
        <v>0</v>
      </c>
    </row>
    <row r="42" spans="2:41" ht="15" customHeight="1" x14ac:dyDescent="0.2">
      <c r="B42" s="94" t="s">
        <v>68</v>
      </c>
      <c r="C42" s="94"/>
      <c r="D42" s="94"/>
      <c r="E42" s="94"/>
      <c r="F42" s="94"/>
      <c r="G42" s="94"/>
      <c r="H42" s="94"/>
      <c r="I42" s="26"/>
      <c r="J42" s="26"/>
      <c r="K42" s="26"/>
      <c r="L42" s="26"/>
      <c r="M42" s="26"/>
      <c r="N42" s="26"/>
      <c r="O42" s="26"/>
      <c r="P42" s="27"/>
      <c r="R42" s="28"/>
      <c r="S42" s="29"/>
      <c r="T42" s="29"/>
      <c r="U42" s="29"/>
    </row>
    <row r="43" spans="2:41" ht="9" customHeight="1" x14ac:dyDescent="0.2">
      <c r="B43" s="30"/>
      <c r="C43" s="30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T43" s="30"/>
      <c r="U43" s="30"/>
    </row>
    <row r="44" spans="2:41" ht="9" customHeight="1" x14ac:dyDescent="0.2">
      <c r="B44" s="30"/>
      <c r="C44" s="30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T44" s="31"/>
      <c r="U44" s="31"/>
    </row>
    <row r="45" spans="2:41" ht="15" customHeight="1" x14ac:dyDescent="0.2">
      <c r="B45" s="38" t="s">
        <v>40</v>
      </c>
      <c r="C45" s="38" t="s">
        <v>41</v>
      </c>
      <c r="D45" s="38" t="s">
        <v>42</v>
      </c>
      <c r="E45" s="37"/>
      <c r="F45" s="38" t="s">
        <v>43</v>
      </c>
      <c r="G45" s="38" t="s">
        <v>44</v>
      </c>
      <c r="H45" s="38" t="s">
        <v>45</v>
      </c>
      <c r="I45" s="37"/>
      <c r="J45" s="38" t="s">
        <v>57</v>
      </c>
      <c r="K45" s="38" t="s">
        <v>58</v>
      </c>
      <c r="L45" s="38" t="s">
        <v>59</v>
      </c>
      <c r="M45" s="37"/>
      <c r="N45" s="38" t="s">
        <v>46</v>
      </c>
      <c r="O45" s="38" t="s">
        <v>47</v>
      </c>
      <c r="P45" s="38" t="s">
        <v>48</v>
      </c>
      <c r="Q45" s="37"/>
      <c r="R45" s="38" t="s">
        <v>49</v>
      </c>
      <c r="S45" s="38" t="s">
        <v>50</v>
      </c>
      <c r="T45" s="38" t="s">
        <v>51</v>
      </c>
      <c r="U45" s="18"/>
      <c r="V45" s="18"/>
      <c r="X45" s="32"/>
      <c r="Y45" s="32"/>
    </row>
    <row r="46" spans="2:41" x14ac:dyDescent="0.2">
      <c r="B46" s="39">
        <f>W41</f>
        <v>0</v>
      </c>
      <c r="C46" s="39">
        <f>X41</f>
        <v>0</v>
      </c>
      <c r="D46" s="39">
        <f>Y41</f>
        <v>0</v>
      </c>
      <c r="F46" s="39">
        <f>AA41</f>
        <v>0</v>
      </c>
      <c r="G46" s="39">
        <f>AB41</f>
        <v>0</v>
      </c>
      <c r="H46" s="39">
        <f>AC41</f>
        <v>0</v>
      </c>
      <c r="J46" s="39">
        <f>AE41</f>
        <v>0</v>
      </c>
      <c r="K46" s="39">
        <f>AF41</f>
        <v>0</v>
      </c>
      <c r="L46" s="39">
        <f>AG41</f>
        <v>0</v>
      </c>
      <c r="N46" s="39">
        <f>AI41</f>
        <v>0</v>
      </c>
      <c r="O46" s="39">
        <f>AJ41</f>
        <v>0</v>
      </c>
      <c r="P46" s="39">
        <f>AK41</f>
        <v>0</v>
      </c>
      <c r="R46" s="39">
        <f>AM41</f>
        <v>0</v>
      </c>
      <c r="S46" s="39">
        <f>AN41</f>
        <v>0</v>
      </c>
      <c r="T46" s="39">
        <f>AO41</f>
        <v>0</v>
      </c>
    </row>
    <row r="47" spans="2:41" s="46" customFormat="1" ht="18.75" customHeight="1" x14ac:dyDescent="0.2"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</row>
  </sheetData>
  <mergeCells count="53">
    <mergeCell ref="B42:H42"/>
    <mergeCell ref="B41:C41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S39:U39"/>
    <mergeCell ref="S40:U40"/>
    <mergeCell ref="S29:U29"/>
    <mergeCell ref="S18:U18"/>
    <mergeCell ref="S19:U19"/>
    <mergeCell ref="S20:U20"/>
    <mergeCell ref="S21:U21"/>
    <mergeCell ref="S22:U22"/>
    <mergeCell ref="S23:U23"/>
    <mergeCell ref="S24:U24"/>
    <mergeCell ref="S25:U25"/>
    <mergeCell ref="S26:U26"/>
    <mergeCell ref="S27:U27"/>
    <mergeCell ref="S28:U28"/>
    <mergeCell ref="S17:U17"/>
    <mergeCell ref="O8:O9"/>
    <mergeCell ref="P8:P9"/>
    <mergeCell ref="Q8:Q9"/>
    <mergeCell ref="R8:R9"/>
    <mergeCell ref="S10:U10"/>
    <mergeCell ref="S11:U11"/>
    <mergeCell ref="S12:U12"/>
    <mergeCell ref="S13:U13"/>
    <mergeCell ref="S14:U14"/>
    <mergeCell ref="S15:U15"/>
    <mergeCell ref="S16:U16"/>
    <mergeCell ref="N8:N9"/>
    <mergeCell ref="B2:U2"/>
    <mergeCell ref="B3:C3"/>
    <mergeCell ref="P4:Q4"/>
    <mergeCell ref="R4:U4"/>
    <mergeCell ref="B6:C9"/>
    <mergeCell ref="D6:R6"/>
    <mergeCell ref="S6:U9"/>
    <mergeCell ref="D7:K7"/>
    <mergeCell ref="L7:R7"/>
    <mergeCell ref="D8:F8"/>
    <mergeCell ref="G8:G9"/>
    <mergeCell ref="H8:H9"/>
    <mergeCell ref="I8:K9"/>
    <mergeCell ref="L8:L9"/>
    <mergeCell ref="M8:M9"/>
  </mergeCells>
  <phoneticPr fontId="1"/>
  <dataValidations count="15">
    <dataValidation type="list" allowBlank="1" showInputMessage="1" showErrorMessage="1" sqref="F10:F40" xr:uid="{00000000-0002-0000-0600-000000000000}">
      <formula1>"☑業"</formula1>
    </dataValidation>
    <dataValidation type="list" allowBlank="1" showInputMessage="1" showErrorMessage="1" sqref="R10:R40" xr:uid="{00000000-0002-0000-0600-000001000000}">
      <formula1>"☑他"</formula1>
    </dataValidation>
    <dataValidation type="list" allowBlank="1" showInputMessage="1" showErrorMessage="1" sqref="Q10:Q40" xr:uid="{00000000-0002-0000-0600-000002000000}">
      <formula1>"☑情"</formula1>
    </dataValidation>
    <dataValidation type="list" allowBlank="1" showInputMessage="1" showErrorMessage="1" sqref="P10:P40" xr:uid="{00000000-0002-0000-0600-000003000000}">
      <formula1>"☑調"</formula1>
    </dataValidation>
    <dataValidation type="list" allowBlank="1" showInputMessage="1" showErrorMessage="1" sqref="O10:O40" xr:uid="{00000000-0002-0000-0600-000004000000}">
      <formula1>"☑相"</formula1>
    </dataValidation>
    <dataValidation type="list" allowBlank="1" showInputMessage="1" showErrorMessage="1" sqref="N10:N40" xr:uid="{00000000-0002-0000-0600-000005000000}">
      <formula1>"☑講"</formula1>
    </dataValidation>
    <dataValidation type="list" allowBlank="1" showInputMessage="1" showErrorMessage="1" sqref="M10:M40" xr:uid="{00000000-0002-0000-0600-000006000000}">
      <formula1>"☑演"</formula1>
    </dataValidation>
    <dataValidation type="list" allowBlank="1" showInputMessage="1" showErrorMessage="1" sqref="L10:L40" xr:uid="{00000000-0002-0000-0600-000007000000}">
      <formula1>"☑パ"</formula1>
    </dataValidation>
    <dataValidation type="list" allowBlank="1" showInputMessage="1" showErrorMessage="1" sqref="K10:K40" xr:uid="{00000000-0002-0000-0600-000008000000}">
      <formula1>"☑補事"</formula1>
    </dataValidation>
    <dataValidation type="list" allowBlank="1" showInputMessage="1" showErrorMessage="1" sqref="J10:J40" xr:uid="{00000000-0002-0000-0600-000009000000}">
      <formula1>"☑移"</formula1>
    </dataValidation>
    <dataValidation type="list" allowBlank="1" showInputMessage="1" showErrorMessage="1" sqref="I10:I40" xr:uid="{00000000-0002-0000-0600-00000A000000}">
      <formula1>"☑実"</formula1>
    </dataValidation>
    <dataValidation type="list" allowBlank="1" showInputMessage="1" showErrorMessage="1" sqref="H10:H40" xr:uid="{00000000-0002-0000-0600-00000B000000}">
      <formula1>"☑専"</formula1>
    </dataValidation>
    <dataValidation type="list" allowBlank="1" showInputMessage="1" showErrorMessage="1" sqref="G10:G40" xr:uid="{00000000-0002-0000-0600-00000C000000}">
      <formula1>"☑統"</formula1>
    </dataValidation>
    <dataValidation type="list" allowBlank="1" showInputMessage="1" showErrorMessage="1" sqref="E10:E40" xr:uid="{00000000-0002-0000-0600-00000D000000}">
      <formula1>"☑集"</formula1>
    </dataValidation>
    <dataValidation type="list" allowBlank="1" showInputMessage="1" showErrorMessage="1" sqref="D10:D40" xr:uid="{00000000-0002-0000-0600-00000E000000}">
      <formula1>"☑個"</formula1>
    </dataValidation>
  </dataValidations>
  <pageMargins left="0.54" right="0.15748031496062992" top="0.32" bottom="0.23622047244094491" header="0.15748031496062992" footer="0.15748031496062992"/>
  <pageSetup paperSize="9" scale="59" orientation="portrait" horizontalDpi="300" verticalDpi="300" r:id="rId1"/>
  <headerFooter>
    <oddHeader>&amp;L&amp;12　
　様式第9号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AQ47"/>
  <sheetViews>
    <sheetView view="pageBreakPreview" zoomScale="70" zoomScaleNormal="85" zoomScaleSheetLayoutView="70" workbookViewId="0">
      <pane xSplit="21" ySplit="9" topLeftCell="V10" activePane="bottomRight" state="frozen"/>
      <selection activeCell="U41" sqref="U41"/>
      <selection pane="topRight" activeCell="U41" sqref="U41"/>
      <selection pane="bottomLeft" activeCell="U41" sqref="U41"/>
      <selection pane="bottomRight" activeCell="B10" sqref="B10"/>
    </sheetView>
  </sheetViews>
  <sheetFormatPr defaultColWidth="9" defaultRowHeight="13.2" x14ac:dyDescent="0.2"/>
  <cols>
    <col min="1" max="1" width="1.88671875" style="11" customWidth="1"/>
    <col min="2" max="2" width="7.109375" style="11" customWidth="1"/>
    <col min="3" max="3" width="8.21875" style="11" customWidth="1"/>
    <col min="4" max="18" width="7.6640625" style="11" customWidth="1"/>
    <col min="19" max="19" width="7.21875" style="11" customWidth="1"/>
    <col min="20" max="20" width="7" style="11" customWidth="1"/>
    <col min="21" max="21" width="11.33203125" style="11" customWidth="1"/>
    <col min="22" max="22" width="9" style="11"/>
    <col min="23" max="23" width="7.88671875" style="11" hidden="1" customWidth="1"/>
    <col min="24" max="25" width="9" style="11" hidden="1" customWidth="1"/>
    <col min="26" max="26" width="2.6640625" style="11" hidden="1" customWidth="1"/>
    <col min="27" max="29" width="9" style="11" hidden="1" customWidth="1"/>
    <col min="30" max="30" width="3.21875" style="11" hidden="1" customWidth="1"/>
    <col min="31" max="33" width="8.77734375" style="11" hidden="1" customWidth="1"/>
    <col min="34" max="34" width="5" style="11" hidden="1" customWidth="1"/>
    <col min="35" max="37" width="9" style="11" hidden="1" customWidth="1"/>
    <col min="38" max="38" width="3.33203125" style="11" hidden="1" customWidth="1"/>
    <col min="39" max="41" width="9" style="11" hidden="1" customWidth="1"/>
    <col min="42" max="16384" width="9" style="11"/>
  </cols>
  <sheetData>
    <row r="1" spans="2:43" ht="8.25" customHeight="1" x14ac:dyDescent="0.2">
      <c r="J1" s="12"/>
      <c r="K1" s="12"/>
      <c r="L1" s="12"/>
      <c r="M1" s="12"/>
      <c r="N1" s="12"/>
    </row>
    <row r="2" spans="2:43" ht="25.5" customHeight="1" x14ac:dyDescent="0.2">
      <c r="B2" s="68" t="s">
        <v>62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2:43" ht="20.25" customHeight="1" x14ac:dyDescent="0.2">
      <c r="B3" s="91" t="s">
        <v>69</v>
      </c>
      <c r="C3" s="91"/>
      <c r="M3" s="11" t="s">
        <v>14</v>
      </c>
    </row>
    <row r="4" spans="2:43" ht="28.5" customHeight="1" x14ac:dyDescent="0.2">
      <c r="B4" s="48">
        <v>11</v>
      </c>
      <c r="C4" s="13" t="s">
        <v>13</v>
      </c>
      <c r="D4" s="14"/>
      <c r="E4" s="14"/>
      <c r="F4" s="14"/>
      <c r="G4" s="14"/>
      <c r="H4" s="14"/>
      <c r="I4" s="14"/>
      <c r="J4" s="14"/>
      <c r="K4" s="14"/>
      <c r="L4" s="14"/>
      <c r="M4" s="15"/>
      <c r="N4" s="15"/>
      <c r="O4" s="14"/>
      <c r="P4" s="69" t="s">
        <v>12</v>
      </c>
      <c r="Q4" s="70"/>
      <c r="R4" s="135"/>
      <c r="S4" s="136"/>
      <c r="T4" s="136"/>
      <c r="U4" s="137"/>
    </row>
    <row r="5" spans="2:43" ht="13.5" customHeight="1" x14ac:dyDescent="0.2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7"/>
      <c r="U5" s="17"/>
    </row>
    <row r="6" spans="2:43" ht="25.5" customHeight="1" x14ac:dyDescent="0.2">
      <c r="B6" s="72" t="s">
        <v>1</v>
      </c>
      <c r="C6" s="73"/>
      <c r="D6" s="78" t="s">
        <v>11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/>
      <c r="S6" s="81" t="s">
        <v>10</v>
      </c>
      <c r="T6" s="82"/>
      <c r="U6" s="83"/>
    </row>
    <row r="7" spans="2:43" ht="23.25" customHeight="1" x14ac:dyDescent="0.2">
      <c r="B7" s="74"/>
      <c r="C7" s="75"/>
      <c r="D7" s="78" t="s">
        <v>9</v>
      </c>
      <c r="E7" s="79"/>
      <c r="F7" s="79"/>
      <c r="G7" s="79"/>
      <c r="H7" s="79"/>
      <c r="I7" s="79"/>
      <c r="J7" s="79"/>
      <c r="K7" s="95"/>
      <c r="L7" s="80" t="s">
        <v>8</v>
      </c>
      <c r="M7" s="90"/>
      <c r="N7" s="90"/>
      <c r="O7" s="90"/>
      <c r="P7" s="90"/>
      <c r="Q7" s="90"/>
      <c r="R7" s="90"/>
      <c r="S7" s="84"/>
      <c r="T7" s="85"/>
      <c r="U7" s="86"/>
    </row>
    <row r="8" spans="2:43" ht="21.75" customHeight="1" x14ac:dyDescent="0.2">
      <c r="B8" s="74"/>
      <c r="C8" s="75"/>
      <c r="D8" s="78" t="s">
        <v>6</v>
      </c>
      <c r="E8" s="79"/>
      <c r="F8" s="79"/>
      <c r="G8" s="90" t="s">
        <v>5</v>
      </c>
      <c r="H8" s="90" t="s">
        <v>4</v>
      </c>
      <c r="I8" s="106" t="s">
        <v>0</v>
      </c>
      <c r="J8" s="106"/>
      <c r="K8" s="107"/>
      <c r="L8" s="108" t="s">
        <v>61</v>
      </c>
      <c r="M8" s="102" t="s">
        <v>34</v>
      </c>
      <c r="N8" s="102" t="s">
        <v>35</v>
      </c>
      <c r="O8" s="102" t="s">
        <v>36</v>
      </c>
      <c r="P8" s="102" t="s">
        <v>60</v>
      </c>
      <c r="Q8" s="102" t="s">
        <v>37</v>
      </c>
      <c r="R8" s="104" t="s">
        <v>7</v>
      </c>
      <c r="S8" s="84"/>
      <c r="T8" s="85"/>
      <c r="U8" s="86"/>
    </row>
    <row r="9" spans="2:43" ht="32.25" customHeight="1" x14ac:dyDescent="0.2">
      <c r="B9" s="76"/>
      <c r="C9" s="77"/>
      <c r="D9" s="44" t="s">
        <v>38</v>
      </c>
      <c r="E9" s="45" t="s">
        <v>39</v>
      </c>
      <c r="F9" s="49" t="s">
        <v>53</v>
      </c>
      <c r="G9" s="90"/>
      <c r="H9" s="90"/>
      <c r="I9" s="106"/>
      <c r="J9" s="106"/>
      <c r="K9" s="107"/>
      <c r="L9" s="109"/>
      <c r="M9" s="103"/>
      <c r="N9" s="103"/>
      <c r="O9" s="103"/>
      <c r="P9" s="103"/>
      <c r="Q9" s="103"/>
      <c r="R9" s="105"/>
      <c r="S9" s="87"/>
      <c r="T9" s="88"/>
      <c r="U9" s="89"/>
      <c r="W9" s="18" t="s">
        <v>16</v>
      </c>
      <c r="X9" s="18" t="s">
        <v>17</v>
      </c>
      <c r="Y9" s="18" t="s">
        <v>18</v>
      </c>
      <c r="AA9" s="18" t="s">
        <v>19</v>
      </c>
      <c r="AB9" s="18" t="s">
        <v>20</v>
      </c>
      <c r="AC9" s="18" t="s">
        <v>21</v>
      </c>
      <c r="AE9" s="18" t="s">
        <v>54</v>
      </c>
      <c r="AF9" s="18" t="s">
        <v>55</v>
      </c>
      <c r="AG9" s="18" t="s">
        <v>56</v>
      </c>
      <c r="AI9" s="18" t="s">
        <v>22</v>
      </c>
      <c r="AJ9" s="18" t="s">
        <v>23</v>
      </c>
      <c r="AK9" s="18" t="s">
        <v>24</v>
      </c>
      <c r="AM9" s="18" t="s">
        <v>22</v>
      </c>
      <c r="AN9" s="18" t="s">
        <v>23</v>
      </c>
      <c r="AO9" s="18" t="s">
        <v>24</v>
      </c>
      <c r="AQ9" s="18"/>
    </row>
    <row r="10" spans="2:43" ht="35.25" customHeight="1" x14ac:dyDescent="0.2">
      <c r="B10" s="8">
        <v>44866</v>
      </c>
      <c r="C10" s="1">
        <f>B10</f>
        <v>44866</v>
      </c>
      <c r="D10" s="7"/>
      <c r="E10" s="41"/>
      <c r="F10" s="33"/>
      <c r="G10" s="6"/>
      <c r="H10" s="6"/>
      <c r="I10" s="35"/>
      <c r="J10" s="9"/>
      <c r="K10" s="33"/>
      <c r="L10" s="40"/>
      <c r="M10" s="41"/>
      <c r="N10" s="41"/>
      <c r="O10" s="41"/>
      <c r="P10" s="41"/>
      <c r="Q10" s="41"/>
      <c r="R10" s="6"/>
      <c r="S10" s="113"/>
      <c r="T10" s="114"/>
      <c r="U10" s="115"/>
      <c r="W10" s="11" t="b">
        <f>IF($D10="☑個",COUNTIF(I10,"☑実"))</f>
        <v>0</v>
      </c>
      <c r="X10" s="11" t="b">
        <f t="shared" ref="X10:X40" si="0">IF($D10="☑個",COUNTIF(J10,"☑移"))</f>
        <v>0</v>
      </c>
      <c r="Y10" s="11" t="b">
        <f t="shared" ref="Y10:Y40" si="1">IF($D10="☑個",COUNTIF(K10,"☑補事"))</f>
        <v>0</v>
      </c>
      <c r="AA10" s="11" t="b">
        <f t="shared" ref="AA10:AA40" si="2">IF($E10="☑集",COUNTIF(I10,"☑実"))</f>
        <v>0</v>
      </c>
      <c r="AB10" s="11" t="b">
        <f t="shared" ref="AB10:AB40" si="3">IF($E10="☑集",COUNTIF(J10,"☑移"))</f>
        <v>0</v>
      </c>
      <c r="AC10" s="11" t="b">
        <f t="shared" ref="AC10:AC40" si="4">IF($E10="☑集",COUNTIF(K10,"☑補事"))</f>
        <v>0</v>
      </c>
      <c r="AE10" s="11" t="b">
        <f>IF($F10="☑業",COUNTIF(I10,"☑実"))</f>
        <v>0</v>
      </c>
      <c r="AF10" s="11" t="b">
        <f>IF($F10="☑業",COUNTIF(J10,"☑移"))</f>
        <v>0</v>
      </c>
      <c r="AG10" s="11" t="b">
        <f>IF($F10="☑業",COUNTIF(K10,"☑補事"))</f>
        <v>0</v>
      </c>
      <c r="AI10" s="11" t="b">
        <f t="shared" ref="AI10:AI40" si="5">IF($G10="☑統",COUNTIF(I10,"☑実"))</f>
        <v>0</v>
      </c>
      <c r="AJ10" s="11" t="b">
        <f t="shared" ref="AJ10:AJ40" si="6">IF($G10="☑統",COUNTIF(J10,"☑移"))</f>
        <v>0</v>
      </c>
      <c r="AK10" s="11" t="b">
        <f t="shared" ref="AK10:AK40" si="7">IF($G10="☑統",COUNTIF(K10,"☑補事"))</f>
        <v>0</v>
      </c>
      <c r="AM10" s="11" t="b">
        <f t="shared" ref="AM10:AM40" si="8">IF($H10="☑専",COUNTIF(I10,"☑実"))</f>
        <v>0</v>
      </c>
      <c r="AN10" s="11" t="b">
        <f t="shared" ref="AN10:AN40" si="9">IF($H10="☑専",COUNTIF(J10,"☑移"))</f>
        <v>0</v>
      </c>
      <c r="AO10" s="11" t="b">
        <f t="shared" ref="AO10:AO40" si="10">IF($H10="☑専",COUNTIF(K10,"☑補事"))</f>
        <v>0</v>
      </c>
    </row>
    <row r="11" spans="2:43" ht="35.25" customHeight="1" x14ac:dyDescent="0.2">
      <c r="B11" s="8">
        <v>44867</v>
      </c>
      <c r="C11" s="1">
        <f t="shared" ref="C11:C39" si="11">B11</f>
        <v>44867</v>
      </c>
      <c r="D11" s="7"/>
      <c r="E11" s="41"/>
      <c r="F11" s="33"/>
      <c r="G11" s="6"/>
      <c r="H11" s="6"/>
      <c r="I11" s="35"/>
      <c r="J11" s="9"/>
      <c r="K11" s="33"/>
      <c r="L11" s="40"/>
      <c r="M11" s="41"/>
      <c r="N11" s="41"/>
      <c r="O11" s="41"/>
      <c r="P11" s="41"/>
      <c r="Q11" s="41"/>
      <c r="R11" s="6"/>
      <c r="S11" s="119"/>
      <c r="T11" s="114"/>
      <c r="U11" s="115"/>
      <c r="W11" s="11" t="b">
        <f t="shared" ref="W11:W40" si="12">IF($D11="☑個",COUNTIF($I11,"☑実"))</f>
        <v>0</v>
      </c>
      <c r="X11" s="11" t="b">
        <f t="shared" si="0"/>
        <v>0</v>
      </c>
      <c r="Y11" s="11" t="b">
        <f t="shared" si="1"/>
        <v>0</v>
      </c>
      <c r="AA11" s="11" t="b">
        <f t="shared" si="2"/>
        <v>0</v>
      </c>
      <c r="AB11" s="11" t="b">
        <f t="shared" si="3"/>
        <v>0</v>
      </c>
      <c r="AC11" s="11" t="b">
        <f t="shared" si="4"/>
        <v>0</v>
      </c>
      <c r="AE11" s="11" t="b">
        <f t="shared" ref="AE11:AE40" si="13">IF($F11="☑業",COUNTIF(I11,"☑実"))</f>
        <v>0</v>
      </c>
      <c r="AF11" s="11" t="b">
        <f t="shared" ref="AF11:AF40" si="14">IF($F11="☑業",COUNTIF(J11,"☑移"))</f>
        <v>0</v>
      </c>
      <c r="AG11" s="11" t="b">
        <f t="shared" ref="AG11:AG40" si="15">IF($F11="☑業",COUNTIF(K11,"☑補事"))</f>
        <v>0</v>
      </c>
      <c r="AI11" s="11" t="b">
        <f t="shared" si="5"/>
        <v>0</v>
      </c>
      <c r="AJ11" s="11" t="b">
        <f t="shared" si="6"/>
        <v>0</v>
      </c>
      <c r="AK11" s="11" t="b">
        <f t="shared" si="7"/>
        <v>0</v>
      </c>
      <c r="AM11" s="11" t="b">
        <f t="shared" si="8"/>
        <v>0</v>
      </c>
      <c r="AN11" s="11" t="b">
        <f t="shared" si="9"/>
        <v>0</v>
      </c>
      <c r="AO11" s="11" t="b">
        <f t="shared" si="10"/>
        <v>0</v>
      </c>
    </row>
    <row r="12" spans="2:43" ht="35.25" customHeight="1" x14ac:dyDescent="0.2">
      <c r="B12" s="5">
        <v>44868</v>
      </c>
      <c r="C12" s="4">
        <f t="shared" si="11"/>
        <v>44868</v>
      </c>
      <c r="D12" s="3"/>
      <c r="E12" s="43"/>
      <c r="F12" s="34"/>
      <c r="G12" s="2"/>
      <c r="H12" s="2"/>
      <c r="I12" s="36"/>
      <c r="J12" s="10"/>
      <c r="K12" s="34"/>
      <c r="L12" s="42"/>
      <c r="M12" s="43"/>
      <c r="N12" s="43"/>
      <c r="O12" s="43"/>
      <c r="P12" s="43"/>
      <c r="Q12" s="43"/>
      <c r="R12" s="2"/>
      <c r="S12" s="134" t="s">
        <v>27</v>
      </c>
      <c r="T12" s="132"/>
      <c r="U12" s="133"/>
      <c r="W12" s="11" t="b">
        <f t="shared" si="12"/>
        <v>0</v>
      </c>
      <c r="X12" s="11" t="b">
        <f t="shared" si="0"/>
        <v>0</v>
      </c>
      <c r="Y12" s="11" t="b">
        <f t="shared" si="1"/>
        <v>0</v>
      </c>
      <c r="AA12" s="11" t="b">
        <f t="shared" si="2"/>
        <v>0</v>
      </c>
      <c r="AB12" s="11" t="b">
        <f t="shared" si="3"/>
        <v>0</v>
      </c>
      <c r="AC12" s="11" t="b">
        <f t="shared" si="4"/>
        <v>0</v>
      </c>
      <c r="AE12" s="11" t="b">
        <f t="shared" si="13"/>
        <v>0</v>
      </c>
      <c r="AF12" s="11" t="b">
        <f t="shared" si="14"/>
        <v>0</v>
      </c>
      <c r="AG12" s="11" t="b">
        <f t="shared" si="15"/>
        <v>0</v>
      </c>
      <c r="AI12" s="11" t="b">
        <f t="shared" si="5"/>
        <v>0</v>
      </c>
      <c r="AJ12" s="11" t="b">
        <f t="shared" si="6"/>
        <v>0</v>
      </c>
      <c r="AK12" s="11" t="b">
        <f t="shared" si="7"/>
        <v>0</v>
      </c>
      <c r="AM12" s="11" t="b">
        <f t="shared" si="8"/>
        <v>0</v>
      </c>
      <c r="AN12" s="11" t="b">
        <f t="shared" si="9"/>
        <v>0</v>
      </c>
      <c r="AO12" s="11" t="b">
        <f t="shared" si="10"/>
        <v>0</v>
      </c>
    </row>
    <row r="13" spans="2:43" ht="35.25" customHeight="1" x14ac:dyDescent="0.2">
      <c r="B13" s="8">
        <v>44869</v>
      </c>
      <c r="C13" s="1">
        <f t="shared" si="11"/>
        <v>44869</v>
      </c>
      <c r="D13" s="7"/>
      <c r="E13" s="41"/>
      <c r="F13" s="33"/>
      <c r="G13" s="6"/>
      <c r="H13" s="6"/>
      <c r="I13" s="35"/>
      <c r="J13" s="9"/>
      <c r="K13" s="33"/>
      <c r="L13" s="40"/>
      <c r="M13" s="41"/>
      <c r="N13" s="41"/>
      <c r="O13" s="41"/>
      <c r="P13" s="41"/>
      <c r="Q13" s="41"/>
      <c r="R13" s="6"/>
      <c r="S13" s="119"/>
      <c r="T13" s="114"/>
      <c r="U13" s="115"/>
      <c r="W13" s="11" t="b">
        <f t="shared" si="12"/>
        <v>0</v>
      </c>
      <c r="X13" s="11" t="b">
        <f t="shared" si="0"/>
        <v>0</v>
      </c>
      <c r="Y13" s="11" t="b">
        <f t="shared" si="1"/>
        <v>0</v>
      </c>
      <c r="AA13" s="11" t="b">
        <f t="shared" si="2"/>
        <v>0</v>
      </c>
      <c r="AB13" s="11" t="b">
        <f t="shared" si="3"/>
        <v>0</v>
      </c>
      <c r="AC13" s="11" t="b">
        <f t="shared" si="4"/>
        <v>0</v>
      </c>
      <c r="AE13" s="11" t="b">
        <f t="shared" si="13"/>
        <v>0</v>
      </c>
      <c r="AF13" s="11" t="b">
        <f t="shared" si="14"/>
        <v>0</v>
      </c>
      <c r="AG13" s="11" t="b">
        <f t="shared" si="15"/>
        <v>0</v>
      </c>
      <c r="AI13" s="11" t="b">
        <f t="shared" si="5"/>
        <v>0</v>
      </c>
      <c r="AJ13" s="11" t="b">
        <f t="shared" si="6"/>
        <v>0</v>
      </c>
      <c r="AK13" s="11" t="b">
        <f t="shared" si="7"/>
        <v>0</v>
      </c>
      <c r="AM13" s="11" t="b">
        <f t="shared" si="8"/>
        <v>0</v>
      </c>
      <c r="AN13" s="11" t="b">
        <f t="shared" si="9"/>
        <v>0</v>
      </c>
      <c r="AO13" s="11" t="b">
        <f t="shared" si="10"/>
        <v>0</v>
      </c>
    </row>
    <row r="14" spans="2:43" ht="35.25" customHeight="1" x14ac:dyDescent="0.2">
      <c r="B14" s="5">
        <v>44870</v>
      </c>
      <c r="C14" s="4">
        <f t="shared" si="11"/>
        <v>44870</v>
      </c>
      <c r="D14" s="3"/>
      <c r="E14" s="43"/>
      <c r="F14" s="34"/>
      <c r="G14" s="2"/>
      <c r="H14" s="2"/>
      <c r="I14" s="36"/>
      <c r="J14" s="10"/>
      <c r="K14" s="34"/>
      <c r="L14" s="42"/>
      <c r="M14" s="43"/>
      <c r="N14" s="43"/>
      <c r="O14" s="43"/>
      <c r="P14" s="43"/>
      <c r="Q14" s="43"/>
      <c r="R14" s="2"/>
      <c r="S14" s="131"/>
      <c r="T14" s="138"/>
      <c r="U14" s="139"/>
      <c r="W14" s="11" t="b">
        <f t="shared" si="12"/>
        <v>0</v>
      </c>
      <c r="X14" s="11" t="b">
        <f t="shared" si="0"/>
        <v>0</v>
      </c>
      <c r="Y14" s="11" t="b">
        <f t="shared" si="1"/>
        <v>0</v>
      </c>
      <c r="AA14" s="11" t="b">
        <f t="shared" si="2"/>
        <v>0</v>
      </c>
      <c r="AB14" s="11" t="b">
        <f t="shared" si="3"/>
        <v>0</v>
      </c>
      <c r="AC14" s="11" t="b">
        <f t="shared" si="4"/>
        <v>0</v>
      </c>
      <c r="AE14" s="11" t="b">
        <f t="shared" si="13"/>
        <v>0</v>
      </c>
      <c r="AF14" s="11" t="b">
        <f t="shared" si="14"/>
        <v>0</v>
      </c>
      <c r="AG14" s="11" t="b">
        <f t="shared" si="15"/>
        <v>0</v>
      </c>
      <c r="AI14" s="11" t="b">
        <f t="shared" si="5"/>
        <v>0</v>
      </c>
      <c r="AJ14" s="11" t="b">
        <f t="shared" si="6"/>
        <v>0</v>
      </c>
      <c r="AK14" s="11" t="b">
        <f t="shared" si="7"/>
        <v>0</v>
      </c>
      <c r="AM14" s="11" t="b">
        <f t="shared" si="8"/>
        <v>0</v>
      </c>
      <c r="AN14" s="11" t="b">
        <f t="shared" si="9"/>
        <v>0</v>
      </c>
      <c r="AO14" s="11" t="b">
        <f t="shared" si="10"/>
        <v>0</v>
      </c>
    </row>
    <row r="15" spans="2:43" ht="35.25" customHeight="1" x14ac:dyDescent="0.2">
      <c r="B15" s="5">
        <v>44871</v>
      </c>
      <c r="C15" s="4">
        <f t="shared" si="11"/>
        <v>44871</v>
      </c>
      <c r="D15" s="3"/>
      <c r="E15" s="43"/>
      <c r="F15" s="34"/>
      <c r="G15" s="2"/>
      <c r="H15" s="2"/>
      <c r="I15" s="36"/>
      <c r="J15" s="10"/>
      <c r="K15" s="34"/>
      <c r="L15" s="42"/>
      <c r="M15" s="43"/>
      <c r="N15" s="43"/>
      <c r="O15" s="43"/>
      <c r="P15" s="43"/>
      <c r="Q15" s="43"/>
      <c r="R15" s="2"/>
      <c r="S15" s="131"/>
      <c r="T15" s="132"/>
      <c r="U15" s="133"/>
      <c r="W15" s="11" t="b">
        <f t="shared" si="12"/>
        <v>0</v>
      </c>
      <c r="X15" s="11" t="b">
        <f t="shared" si="0"/>
        <v>0</v>
      </c>
      <c r="Y15" s="11" t="b">
        <f t="shared" si="1"/>
        <v>0</v>
      </c>
      <c r="AA15" s="11" t="b">
        <f t="shared" si="2"/>
        <v>0</v>
      </c>
      <c r="AB15" s="11" t="b">
        <f t="shared" si="3"/>
        <v>0</v>
      </c>
      <c r="AC15" s="11" t="b">
        <f t="shared" si="4"/>
        <v>0</v>
      </c>
      <c r="AE15" s="11" t="b">
        <f t="shared" si="13"/>
        <v>0</v>
      </c>
      <c r="AF15" s="11" t="b">
        <f t="shared" si="14"/>
        <v>0</v>
      </c>
      <c r="AG15" s="11" t="b">
        <f t="shared" si="15"/>
        <v>0</v>
      </c>
      <c r="AI15" s="11" t="b">
        <f t="shared" si="5"/>
        <v>0</v>
      </c>
      <c r="AJ15" s="11" t="b">
        <f t="shared" si="6"/>
        <v>0</v>
      </c>
      <c r="AK15" s="11" t="b">
        <f t="shared" si="7"/>
        <v>0</v>
      </c>
      <c r="AM15" s="11" t="b">
        <f t="shared" si="8"/>
        <v>0</v>
      </c>
      <c r="AN15" s="11" t="b">
        <f t="shared" si="9"/>
        <v>0</v>
      </c>
      <c r="AO15" s="11" t="b">
        <f t="shared" si="10"/>
        <v>0</v>
      </c>
    </row>
    <row r="16" spans="2:43" ht="35.25" customHeight="1" x14ac:dyDescent="0.2">
      <c r="B16" s="8">
        <v>44872</v>
      </c>
      <c r="C16" s="1">
        <f t="shared" si="11"/>
        <v>44872</v>
      </c>
      <c r="D16" s="7"/>
      <c r="E16" s="41"/>
      <c r="F16" s="33"/>
      <c r="G16" s="6"/>
      <c r="H16" s="6"/>
      <c r="I16" s="35"/>
      <c r="J16" s="9"/>
      <c r="K16" s="33"/>
      <c r="L16" s="40"/>
      <c r="M16" s="41"/>
      <c r="N16" s="41"/>
      <c r="O16" s="41"/>
      <c r="P16" s="41"/>
      <c r="Q16" s="41"/>
      <c r="R16" s="6"/>
      <c r="S16" s="119"/>
      <c r="T16" s="120"/>
      <c r="U16" s="121"/>
      <c r="W16" s="11" t="b">
        <f t="shared" si="12"/>
        <v>0</v>
      </c>
      <c r="X16" s="11" t="b">
        <f t="shared" si="0"/>
        <v>0</v>
      </c>
      <c r="Y16" s="11" t="b">
        <f t="shared" si="1"/>
        <v>0</v>
      </c>
      <c r="AA16" s="11" t="b">
        <f t="shared" si="2"/>
        <v>0</v>
      </c>
      <c r="AB16" s="11" t="b">
        <f t="shared" si="3"/>
        <v>0</v>
      </c>
      <c r="AC16" s="11" t="b">
        <f t="shared" si="4"/>
        <v>0</v>
      </c>
      <c r="AE16" s="11" t="b">
        <f t="shared" si="13"/>
        <v>0</v>
      </c>
      <c r="AF16" s="11" t="b">
        <f t="shared" si="14"/>
        <v>0</v>
      </c>
      <c r="AG16" s="11" t="b">
        <f t="shared" si="15"/>
        <v>0</v>
      </c>
      <c r="AI16" s="11" t="b">
        <f t="shared" si="5"/>
        <v>0</v>
      </c>
      <c r="AJ16" s="11" t="b">
        <f t="shared" si="6"/>
        <v>0</v>
      </c>
      <c r="AK16" s="11" t="b">
        <f t="shared" si="7"/>
        <v>0</v>
      </c>
      <c r="AM16" s="11" t="b">
        <f t="shared" si="8"/>
        <v>0</v>
      </c>
      <c r="AN16" s="11" t="b">
        <f t="shared" si="9"/>
        <v>0</v>
      </c>
      <c r="AO16" s="11" t="b">
        <f t="shared" si="10"/>
        <v>0</v>
      </c>
    </row>
    <row r="17" spans="2:41" ht="35.25" customHeight="1" x14ac:dyDescent="0.2">
      <c r="B17" s="8">
        <v>44873</v>
      </c>
      <c r="C17" s="1">
        <f t="shared" si="11"/>
        <v>44873</v>
      </c>
      <c r="D17" s="7"/>
      <c r="E17" s="41"/>
      <c r="F17" s="33"/>
      <c r="G17" s="6"/>
      <c r="H17" s="6"/>
      <c r="I17" s="35"/>
      <c r="J17" s="9"/>
      <c r="K17" s="33"/>
      <c r="L17" s="40"/>
      <c r="M17" s="41"/>
      <c r="N17" s="41"/>
      <c r="O17" s="41"/>
      <c r="P17" s="41"/>
      <c r="Q17" s="41"/>
      <c r="R17" s="6"/>
      <c r="S17" s="119"/>
      <c r="T17" s="120"/>
      <c r="U17" s="121"/>
      <c r="W17" s="11" t="b">
        <f t="shared" si="12"/>
        <v>0</v>
      </c>
      <c r="X17" s="11" t="b">
        <f t="shared" si="0"/>
        <v>0</v>
      </c>
      <c r="Y17" s="11" t="b">
        <f t="shared" si="1"/>
        <v>0</v>
      </c>
      <c r="AA17" s="11" t="b">
        <f t="shared" si="2"/>
        <v>0</v>
      </c>
      <c r="AB17" s="11" t="b">
        <f t="shared" si="3"/>
        <v>0</v>
      </c>
      <c r="AC17" s="11" t="b">
        <f t="shared" si="4"/>
        <v>0</v>
      </c>
      <c r="AE17" s="11" t="b">
        <f t="shared" si="13"/>
        <v>0</v>
      </c>
      <c r="AF17" s="11" t="b">
        <f t="shared" si="14"/>
        <v>0</v>
      </c>
      <c r="AG17" s="11" t="b">
        <f t="shared" si="15"/>
        <v>0</v>
      </c>
      <c r="AI17" s="11" t="b">
        <f t="shared" si="5"/>
        <v>0</v>
      </c>
      <c r="AJ17" s="11" t="b">
        <f t="shared" si="6"/>
        <v>0</v>
      </c>
      <c r="AK17" s="11" t="b">
        <f t="shared" si="7"/>
        <v>0</v>
      </c>
      <c r="AM17" s="11" t="b">
        <f t="shared" si="8"/>
        <v>0</v>
      </c>
      <c r="AN17" s="11" t="b">
        <f t="shared" si="9"/>
        <v>0</v>
      </c>
      <c r="AO17" s="11" t="b">
        <f t="shared" si="10"/>
        <v>0</v>
      </c>
    </row>
    <row r="18" spans="2:41" ht="35.25" customHeight="1" x14ac:dyDescent="0.2">
      <c r="B18" s="8">
        <v>44874</v>
      </c>
      <c r="C18" s="1">
        <f t="shared" si="11"/>
        <v>44874</v>
      </c>
      <c r="D18" s="7"/>
      <c r="E18" s="41"/>
      <c r="F18" s="33"/>
      <c r="G18" s="6"/>
      <c r="H18" s="6"/>
      <c r="I18" s="35"/>
      <c r="J18" s="9"/>
      <c r="K18" s="33"/>
      <c r="L18" s="40"/>
      <c r="M18" s="41"/>
      <c r="N18" s="41"/>
      <c r="O18" s="41"/>
      <c r="P18" s="41"/>
      <c r="Q18" s="41"/>
      <c r="R18" s="6"/>
      <c r="S18" s="119"/>
      <c r="T18" s="114"/>
      <c r="U18" s="115"/>
      <c r="W18" s="11" t="b">
        <f t="shared" si="12"/>
        <v>0</v>
      </c>
      <c r="X18" s="11" t="b">
        <f t="shared" si="0"/>
        <v>0</v>
      </c>
      <c r="Y18" s="11" t="b">
        <f t="shared" si="1"/>
        <v>0</v>
      </c>
      <c r="AA18" s="11" t="b">
        <f t="shared" si="2"/>
        <v>0</v>
      </c>
      <c r="AB18" s="11" t="b">
        <f t="shared" si="3"/>
        <v>0</v>
      </c>
      <c r="AC18" s="11" t="b">
        <f t="shared" si="4"/>
        <v>0</v>
      </c>
      <c r="AE18" s="11" t="b">
        <f t="shared" si="13"/>
        <v>0</v>
      </c>
      <c r="AF18" s="11" t="b">
        <f t="shared" si="14"/>
        <v>0</v>
      </c>
      <c r="AG18" s="11" t="b">
        <f t="shared" si="15"/>
        <v>0</v>
      </c>
      <c r="AI18" s="11" t="b">
        <f t="shared" si="5"/>
        <v>0</v>
      </c>
      <c r="AJ18" s="11" t="b">
        <f t="shared" si="6"/>
        <v>0</v>
      </c>
      <c r="AK18" s="11" t="b">
        <f t="shared" si="7"/>
        <v>0</v>
      </c>
      <c r="AM18" s="11" t="b">
        <f t="shared" si="8"/>
        <v>0</v>
      </c>
      <c r="AN18" s="11" t="b">
        <f t="shared" si="9"/>
        <v>0</v>
      </c>
      <c r="AO18" s="11" t="b">
        <f t="shared" si="10"/>
        <v>0</v>
      </c>
    </row>
    <row r="19" spans="2:41" ht="35.25" customHeight="1" x14ac:dyDescent="0.2">
      <c r="B19" s="8">
        <v>44875</v>
      </c>
      <c r="C19" s="1">
        <f t="shared" si="11"/>
        <v>44875</v>
      </c>
      <c r="D19" s="7"/>
      <c r="E19" s="41"/>
      <c r="F19" s="33"/>
      <c r="G19" s="6"/>
      <c r="H19" s="6"/>
      <c r="I19" s="35"/>
      <c r="J19" s="9"/>
      <c r="K19" s="33"/>
      <c r="L19" s="40"/>
      <c r="M19" s="41"/>
      <c r="N19" s="41"/>
      <c r="O19" s="41"/>
      <c r="P19" s="41"/>
      <c r="Q19" s="41"/>
      <c r="R19" s="6"/>
      <c r="S19" s="122"/>
      <c r="T19" s="123"/>
      <c r="U19" s="124"/>
      <c r="W19" s="11" t="b">
        <f t="shared" si="12"/>
        <v>0</v>
      </c>
      <c r="X19" s="11" t="b">
        <f t="shared" si="0"/>
        <v>0</v>
      </c>
      <c r="Y19" s="11" t="b">
        <f t="shared" si="1"/>
        <v>0</v>
      </c>
      <c r="AA19" s="11" t="b">
        <f t="shared" si="2"/>
        <v>0</v>
      </c>
      <c r="AB19" s="11" t="b">
        <f t="shared" si="3"/>
        <v>0</v>
      </c>
      <c r="AC19" s="11" t="b">
        <f t="shared" si="4"/>
        <v>0</v>
      </c>
      <c r="AE19" s="11" t="b">
        <f t="shared" si="13"/>
        <v>0</v>
      </c>
      <c r="AF19" s="11" t="b">
        <f t="shared" si="14"/>
        <v>0</v>
      </c>
      <c r="AG19" s="11" t="b">
        <f t="shared" si="15"/>
        <v>0</v>
      </c>
      <c r="AI19" s="11" t="b">
        <f t="shared" si="5"/>
        <v>0</v>
      </c>
      <c r="AJ19" s="11" t="b">
        <f t="shared" si="6"/>
        <v>0</v>
      </c>
      <c r="AK19" s="11" t="b">
        <f t="shared" si="7"/>
        <v>0</v>
      </c>
      <c r="AM19" s="11" t="b">
        <f t="shared" si="8"/>
        <v>0</v>
      </c>
      <c r="AN19" s="11" t="b">
        <f t="shared" si="9"/>
        <v>0</v>
      </c>
      <c r="AO19" s="11" t="b">
        <f t="shared" si="10"/>
        <v>0</v>
      </c>
    </row>
    <row r="20" spans="2:41" ht="35.25" customHeight="1" x14ac:dyDescent="0.2">
      <c r="B20" s="8">
        <v>44876</v>
      </c>
      <c r="C20" s="1">
        <f t="shared" si="11"/>
        <v>44876</v>
      </c>
      <c r="D20" s="7"/>
      <c r="E20" s="41"/>
      <c r="F20" s="33"/>
      <c r="G20" s="6"/>
      <c r="H20" s="6"/>
      <c r="I20" s="35"/>
      <c r="J20" s="9"/>
      <c r="K20" s="33"/>
      <c r="L20" s="40"/>
      <c r="M20" s="41"/>
      <c r="N20" s="41"/>
      <c r="O20" s="41"/>
      <c r="P20" s="41"/>
      <c r="Q20" s="41"/>
      <c r="R20" s="6"/>
      <c r="S20" s="119"/>
      <c r="T20" s="120"/>
      <c r="U20" s="121"/>
      <c r="W20" s="11" t="b">
        <f t="shared" si="12"/>
        <v>0</v>
      </c>
      <c r="X20" s="11" t="b">
        <f t="shared" si="0"/>
        <v>0</v>
      </c>
      <c r="Y20" s="11" t="b">
        <f t="shared" si="1"/>
        <v>0</v>
      </c>
      <c r="AA20" s="11" t="b">
        <f t="shared" si="2"/>
        <v>0</v>
      </c>
      <c r="AB20" s="11" t="b">
        <f t="shared" si="3"/>
        <v>0</v>
      </c>
      <c r="AC20" s="11" t="b">
        <f t="shared" si="4"/>
        <v>0</v>
      </c>
      <c r="AE20" s="11" t="b">
        <f t="shared" si="13"/>
        <v>0</v>
      </c>
      <c r="AF20" s="11" t="b">
        <f t="shared" si="14"/>
        <v>0</v>
      </c>
      <c r="AG20" s="11" t="b">
        <f t="shared" si="15"/>
        <v>0</v>
      </c>
      <c r="AI20" s="11" t="b">
        <f t="shared" si="5"/>
        <v>0</v>
      </c>
      <c r="AJ20" s="11" t="b">
        <f t="shared" si="6"/>
        <v>0</v>
      </c>
      <c r="AK20" s="11" t="b">
        <f t="shared" si="7"/>
        <v>0</v>
      </c>
      <c r="AM20" s="11" t="b">
        <f t="shared" si="8"/>
        <v>0</v>
      </c>
      <c r="AN20" s="11" t="b">
        <f t="shared" si="9"/>
        <v>0</v>
      </c>
      <c r="AO20" s="11" t="b">
        <f t="shared" si="10"/>
        <v>0</v>
      </c>
    </row>
    <row r="21" spans="2:41" ht="35.25" customHeight="1" x14ac:dyDescent="0.2">
      <c r="B21" s="5">
        <v>44877</v>
      </c>
      <c r="C21" s="4">
        <f t="shared" si="11"/>
        <v>44877</v>
      </c>
      <c r="D21" s="3"/>
      <c r="E21" s="43"/>
      <c r="F21" s="34"/>
      <c r="G21" s="2"/>
      <c r="H21" s="2"/>
      <c r="I21" s="36"/>
      <c r="J21" s="10"/>
      <c r="K21" s="34"/>
      <c r="L21" s="42"/>
      <c r="M21" s="43"/>
      <c r="N21" s="43"/>
      <c r="O21" s="43"/>
      <c r="P21" s="43"/>
      <c r="Q21" s="43"/>
      <c r="R21" s="2"/>
      <c r="S21" s="99"/>
      <c r="T21" s="100"/>
      <c r="U21" s="101"/>
      <c r="W21" s="11" t="b">
        <f t="shared" si="12"/>
        <v>0</v>
      </c>
      <c r="X21" s="11" t="b">
        <f t="shared" si="0"/>
        <v>0</v>
      </c>
      <c r="Y21" s="11" t="b">
        <f t="shared" si="1"/>
        <v>0</v>
      </c>
      <c r="AA21" s="11" t="b">
        <f t="shared" si="2"/>
        <v>0</v>
      </c>
      <c r="AB21" s="11" t="b">
        <f t="shared" si="3"/>
        <v>0</v>
      </c>
      <c r="AC21" s="11" t="b">
        <f t="shared" si="4"/>
        <v>0</v>
      </c>
      <c r="AE21" s="11" t="b">
        <f t="shared" si="13"/>
        <v>0</v>
      </c>
      <c r="AF21" s="11" t="b">
        <f t="shared" si="14"/>
        <v>0</v>
      </c>
      <c r="AG21" s="11" t="b">
        <f t="shared" si="15"/>
        <v>0</v>
      </c>
      <c r="AI21" s="11" t="b">
        <f t="shared" si="5"/>
        <v>0</v>
      </c>
      <c r="AJ21" s="11" t="b">
        <f t="shared" si="6"/>
        <v>0</v>
      </c>
      <c r="AK21" s="11" t="b">
        <f t="shared" si="7"/>
        <v>0</v>
      </c>
      <c r="AM21" s="11" t="b">
        <f t="shared" si="8"/>
        <v>0</v>
      </c>
      <c r="AN21" s="11" t="b">
        <f t="shared" si="9"/>
        <v>0</v>
      </c>
      <c r="AO21" s="11" t="b">
        <f t="shared" si="10"/>
        <v>0</v>
      </c>
    </row>
    <row r="22" spans="2:41" ht="35.25" customHeight="1" x14ac:dyDescent="0.2">
      <c r="B22" s="5">
        <v>44878</v>
      </c>
      <c r="C22" s="4">
        <f t="shared" si="11"/>
        <v>44878</v>
      </c>
      <c r="D22" s="3"/>
      <c r="E22" s="43"/>
      <c r="F22" s="34"/>
      <c r="G22" s="2"/>
      <c r="H22" s="2"/>
      <c r="I22" s="36"/>
      <c r="J22" s="10"/>
      <c r="K22" s="34"/>
      <c r="L22" s="42"/>
      <c r="M22" s="43"/>
      <c r="N22" s="43"/>
      <c r="O22" s="43"/>
      <c r="P22" s="43"/>
      <c r="Q22" s="43"/>
      <c r="R22" s="2"/>
      <c r="S22" s="131"/>
      <c r="T22" s="132"/>
      <c r="U22" s="133"/>
      <c r="W22" s="11" t="b">
        <f t="shared" si="12"/>
        <v>0</v>
      </c>
      <c r="X22" s="11" t="b">
        <f t="shared" si="0"/>
        <v>0</v>
      </c>
      <c r="Y22" s="11" t="b">
        <f t="shared" si="1"/>
        <v>0</v>
      </c>
      <c r="AA22" s="11" t="b">
        <f t="shared" si="2"/>
        <v>0</v>
      </c>
      <c r="AB22" s="11" t="b">
        <f t="shared" si="3"/>
        <v>0</v>
      </c>
      <c r="AC22" s="11" t="b">
        <f t="shared" si="4"/>
        <v>0</v>
      </c>
      <c r="AE22" s="11" t="b">
        <f t="shared" si="13"/>
        <v>0</v>
      </c>
      <c r="AF22" s="11" t="b">
        <f t="shared" si="14"/>
        <v>0</v>
      </c>
      <c r="AG22" s="11" t="b">
        <f t="shared" si="15"/>
        <v>0</v>
      </c>
      <c r="AI22" s="11" t="b">
        <f t="shared" si="5"/>
        <v>0</v>
      </c>
      <c r="AJ22" s="11" t="b">
        <f t="shared" si="6"/>
        <v>0</v>
      </c>
      <c r="AK22" s="11" t="b">
        <f t="shared" si="7"/>
        <v>0</v>
      </c>
      <c r="AM22" s="11" t="b">
        <f t="shared" si="8"/>
        <v>0</v>
      </c>
      <c r="AN22" s="11" t="b">
        <f t="shared" si="9"/>
        <v>0</v>
      </c>
      <c r="AO22" s="11" t="b">
        <f t="shared" si="10"/>
        <v>0</v>
      </c>
    </row>
    <row r="23" spans="2:41" ht="35.25" customHeight="1" x14ac:dyDescent="0.2">
      <c r="B23" s="8">
        <v>44879</v>
      </c>
      <c r="C23" s="1">
        <f t="shared" si="11"/>
        <v>44879</v>
      </c>
      <c r="D23" s="7"/>
      <c r="E23" s="41"/>
      <c r="F23" s="33"/>
      <c r="G23" s="6"/>
      <c r="H23" s="6"/>
      <c r="I23" s="35"/>
      <c r="J23" s="9"/>
      <c r="K23" s="33"/>
      <c r="L23" s="40"/>
      <c r="M23" s="41"/>
      <c r="N23" s="41"/>
      <c r="O23" s="41"/>
      <c r="P23" s="41"/>
      <c r="Q23" s="41"/>
      <c r="R23" s="6"/>
      <c r="S23" s="119"/>
      <c r="T23" s="120"/>
      <c r="U23" s="121"/>
      <c r="W23" s="11" t="b">
        <f t="shared" si="12"/>
        <v>0</v>
      </c>
      <c r="X23" s="11" t="b">
        <f t="shared" si="0"/>
        <v>0</v>
      </c>
      <c r="Y23" s="11" t="b">
        <f t="shared" si="1"/>
        <v>0</v>
      </c>
      <c r="AA23" s="11" t="b">
        <f t="shared" si="2"/>
        <v>0</v>
      </c>
      <c r="AB23" s="11" t="b">
        <f t="shared" si="3"/>
        <v>0</v>
      </c>
      <c r="AC23" s="11" t="b">
        <f t="shared" si="4"/>
        <v>0</v>
      </c>
      <c r="AE23" s="11" t="b">
        <f t="shared" si="13"/>
        <v>0</v>
      </c>
      <c r="AF23" s="11" t="b">
        <f t="shared" si="14"/>
        <v>0</v>
      </c>
      <c r="AG23" s="11" t="b">
        <f t="shared" si="15"/>
        <v>0</v>
      </c>
      <c r="AI23" s="11" t="b">
        <f t="shared" si="5"/>
        <v>0</v>
      </c>
      <c r="AJ23" s="11" t="b">
        <f t="shared" si="6"/>
        <v>0</v>
      </c>
      <c r="AK23" s="11" t="b">
        <f t="shared" si="7"/>
        <v>0</v>
      </c>
      <c r="AM23" s="11" t="b">
        <f t="shared" si="8"/>
        <v>0</v>
      </c>
      <c r="AN23" s="11" t="b">
        <f t="shared" si="9"/>
        <v>0</v>
      </c>
      <c r="AO23" s="11" t="b">
        <f t="shared" si="10"/>
        <v>0</v>
      </c>
    </row>
    <row r="24" spans="2:41" ht="35.25" customHeight="1" x14ac:dyDescent="0.2">
      <c r="B24" s="8">
        <v>44880</v>
      </c>
      <c r="C24" s="1">
        <f t="shared" si="11"/>
        <v>44880</v>
      </c>
      <c r="D24" s="7"/>
      <c r="E24" s="41"/>
      <c r="F24" s="33"/>
      <c r="G24" s="6"/>
      <c r="H24" s="6"/>
      <c r="I24" s="35"/>
      <c r="J24" s="9"/>
      <c r="K24" s="33"/>
      <c r="L24" s="40"/>
      <c r="M24" s="41"/>
      <c r="N24" s="41"/>
      <c r="O24" s="41"/>
      <c r="P24" s="41"/>
      <c r="Q24" s="41"/>
      <c r="R24" s="6"/>
      <c r="S24" s="119"/>
      <c r="T24" s="120"/>
      <c r="U24" s="121"/>
      <c r="W24" s="11" t="b">
        <f t="shared" si="12"/>
        <v>0</v>
      </c>
      <c r="X24" s="11" t="b">
        <f t="shared" si="0"/>
        <v>0</v>
      </c>
      <c r="Y24" s="11" t="b">
        <f t="shared" si="1"/>
        <v>0</v>
      </c>
      <c r="AA24" s="11" t="b">
        <f t="shared" si="2"/>
        <v>0</v>
      </c>
      <c r="AB24" s="11" t="b">
        <f t="shared" si="3"/>
        <v>0</v>
      </c>
      <c r="AC24" s="11" t="b">
        <f t="shared" si="4"/>
        <v>0</v>
      </c>
      <c r="AE24" s="11" t="b">
        <f t="shared" si="13"/>
        <v>0</v>
      </c>
      <c r="AF24" s="11" t="b">
        <f t="shared" si="14"/>
        <v>0</v>
      </c>
      <c r="AG24" s="11" t="b">
        <f t="shared" si="15"/>
        <v>0</v>
      </c>
      <c r="AI24" s="11" t="b">
        <f t="shared" si="5"/>
        <v>0</v>
      </c>
      <c r="AJ24" s="11" t="b">
        <f t="shared" si="6"/>
        <v>0</v>
      </c>
      <c r="AK24" s="11" t="b">
        <f t="shared" si="7"/>
        <v>0</v>
      </c>
      <c r="AM24" s="11" t="b">
        <f t="shared" si="8"/>
        <v>0</v>
      </c>
      <c r="AN24" s="11" t="b">
        <f t="shared" si="9"/>
        <v>0</v>
      </c>
      <c r="AO24" s="11" t="b">
        <f t="shared" si="10"/>
        <v>0</v>
      </c>
    </row>
    <row r="25" spans="2:41" ht="35.25" customHeight="1" x14ac:dyDescent="0.2">
      <c r="B25" s="8">
        <v>44881</v>
      </c>
      <c r="C25" s="1">
        <f t="shared" si="11"/>
        <v>44881</v>
      </c>
      <c r="D25" s="7"/>
      <c r="E25" s="41"/>
      <c r="F25" s="33"/>
      <c r="G25" s="6"/>
      <c r="H25" s="6"/>
      <c r="I25" s="35"/>
      <c r="J25" s="9"/>
      <c r="K25" s="33"/>
      <c r="L25" s="40"/>
      <c r="M25" s="41"/>
      <c r="N25" s="41"/>
      <c r="O25" s="41"/>
      <c r="P25" s="41"/>
      <c r="Q25" s="41"/>
      <c r="R25" s="6"/>
      <c r="S25" s="119"/>
      <c r="T25" s="114"/>
      <c r="U25" s="115"/>
      <c r="W25" s="11" t="b">
        <f t="shared" si="12"/>
        <v>0</v>
      </c>
      <c r="X25" s="11" t="b">
        <f t="shared" si="0"/>
        <v>0</v>
      </c>
      <c r="Y25" s="11" t="b">
        <f t="shared" si="1"/>
        <v>0</v>
      </c>
      <c r="AA25" s="11" t="b">
        <f t="shared" si="2"/>
        <v>0</v>
      </c>
      <c r="AB25" s="11" t="b">
        <f t="shared" si="3"/>
        <v>0</v>
      </c>
      <c r="AC25" s="11" t="b">
        <f t="shared" si="4"/>
        <v>0</v>
      </c>
      <c r="AE25" s="11" t="b">
        <f t="shared" si="13"/>
        <v>0</v>
      </c>
      <c r="AF25" s="11" t="b">
        <f t="shared" si="14"/>
        <v>0</v>
      </c>
      <c r="AG25" s="11" t="b">
        <f t="shared" si="15"/>
        <v>0</v>
      </c>
      <c r="AI25" s="11" t="b">
        <f t="shared" si="5"/>
        <v>0</v>
      </c>
      <c r="AJ25" s="11" t="b">
        <f t="shared" si="6"/>
        <v>0</v>
      </c>
      <c r="AK25" s="11" t="b">
        <f t="shared" si="7"/>
        <v>0</v>
      </c>
      <c r="AM25" s="11" t="b">
        <f t="shared" si="8"/>
        <v>0</v>
      </c>
      <c r="AN25" s="11" t="b">
        <f t="shared" si="9"/>
        <v>0</v>
      </c>
      <c r="AO25" s="11" t="b">
        <f t="shared" si="10"/>
        <v>0</v>
      </c>
    </row>
    <row r="26" spans="2:41" ht="35.25" customHeight="1" x14ac:dyDescent="0.2">
      <c r="B26" s="8">
        <v>44882</v>
      </c>
      <c r="C26" s="1">
        <f t="shared" si="11"/>
        <v>44882</v>
      </c>
      <c r="D26" s="7"/>
      <c r="E26" s="41"/>
      <c r="F26" s="33"/>
      <c r="G26" s="6"/>
      <c r="H26" s="6"/>
      <c r="I26" s="35"/>
      <c r="J26" s="9"/>
      <c r="K26" s="33"/>
      <c r="L26" s="40"/>
      <c r="M26" s="41"/>
      <c r="N26" s="41"/>
      <c r="O26" s="41"/>
      <c r="P26" s="41"/>
      <c r="Q26" s="41"/>
      <c r="R26" s="6"/>
      <c r="S26" s="119"/>
      <c r="T26" s="114"/>
      <c r="U26" s="115"/>
      <c r="W26" s="11" t="b">
        <f t="shared" si="12"/>
        <v>0</v>
      </c>
      <c r="X26" s="11" t="b">
        <f t="shared" si="0"/>
        <v>0</v>
      </c>
      <c r="Y26" s="11" t="b">
        <f t="shared" si="1"/>
        <v>0</v>
      </c>
      <c r="AA26" s="11" t="b">
        <f t="shared" si="2"/>
        <v>0</v>
      </c>
      <c r="AB26" s="11" t="b">
        <f t="shared" si="3"/>
        <v>0</v>
      </c>
      <c r="AC26" s="11" t="b">
        <f t="shared" si="4"/>
        <v>0</v>
      </c>
      <c r="AE26" s="11" t="b">
        <f t="shared" si="13"/>
        <v>0</v>
      </c>
      <c r="AF26" s="11" t="b">
        <f t="shared" si="14"/>
        <v>0</v>
      </c>
      <c r="AG26" s="11" t="b">
        <f t="shared" si="15"/>
        <v>0</v>
      </c>
      <c r="AI26" s="11" t="b">
        <f t="shared" si="5"/>
        <v>0</v>
      </c>
      <c r="AJ26" s="11" t="b">
        <f t="shared" si="6"/>
        <v>0</v>
      </c>
      <c r="AK26" s="11" t="b">
        <f t="shared" si="7"/>
        <v>0</v>
      </c>
      <c r="AM26" s="11" t="b">
        <f t="shared" si="8"/>
        <v>0</v>
      </c>
      <c r="AN26" s="11" t="b">
        <f t="shared" si="9"/>
        <v>0</v>
      </c>
      <c r="AO26" s="11" t="b">
        <f t="shared" si="10"/>
        <v>0</v>
      </c>
    </row>
    <row r="27" spans="2:41" ht="35.25" customHeight="1" x14ac:dyDescent="0.2">
      <c r="B27" s="8">
        <v>44883</v>
      </c>
      <c r="C27" s="1">
        <f t="shared" si="11"/>
        <v>44883</v>
      </c>
      <c r="D27" s="7"/>
      <c r="E27" s="41"/>
      <c r="F27" s="33"/>
      <c r="G27" s="6"/>
      <c r="H27" s="6"/>
      <c r="I27" s="35"/>
      <c r="J27" s="9"/>
      <c r="K27" s="33"/>
      <c r="L27" s="40"/>
      <c r="M27" s="41"/>
      <c r="N27" s="41"/>
      <c r="O27" s="41"/>
      <c r="P27" s="41"/>
      <c r="Q27" s="41"/>
      <c r="R27" s="6"/>
      <c r="S27" s="119"/>
      <c r="T27" s="114"/>
      <c r="U27" s="115"/>
      <c r="W27" s="11" t="b">
        <f t="shared" si="12"/>
        <v>0</v>
      </c>
      <c r="X27" s="11" t="b">
        <f t="shared" si="0"/>
        <v>0</v>
      </c>
      <c r="Y27" s="11" t="b">
        <f t="shared" si="1"/>
        <v>0</v>
      </c>
      <c r="AA27" s="11" t="b">
        <f t="shared" si="2"/>
        <v>0</v>
      </c>
      <c r="AB27" s="11" t="b">
        <f t="shared" si="3"/>
        <v>0</v>
      </c>
      <c r="AC27" s="11" t="b">
        <f t="shared" si="4"/>
        <v>0</v>
      </c>
      <c r="AE27" s="11" t="b">
        <f t="shared" si="13"/>
        <v>0</v>
      </c>
      <c r="AF27" s="11" t="b">
        <f t="shared" si="14"/>
        <v>0</v>
      </c>
      <c r="AG27" s="11" t="b">
        <f t="shared" si="15"/>
        <v>0</v>
      </c>
      <c r="AI27" s="11" t="b">
        <f t="shared" si="5"/>
        <v>0</v>
      </c>
      <c r="AJ27" s="11" t="b">
        <f t="shared" si="6"/>
        <v>0</v>
      </c>
      <c r="AK27" s="11" t="b">
        <f t="shared" si="7"/>
        <v>0</v>
      </c>
      <c r="AM27" s="11" t="b">
        <f t="shared" si="8"/>
        <v>0</v>
      </c>
      <c r="AN27" s="11" t="b">
        <f t="shared" si="9"/>
        <v>0</v>
      </c>
      <c r="AO27" s="11" t="b">
        <f t="shared" si="10"/>
        <v>0</v>
      </c>
    </row>
    <row r="28" spans="2:41" ht="35.25" customHeight="1" x14ac:dyDescent="0.2">
      <c r="B28" s="5">
        <v>44884</v>
      </c>
      <c r="C28" s="4">
        <f t="shared" si="11"/>
        <v>44884</v>
      </c>
      <c r="D28" s="3"/>
      <c r="E28" s="43"/>
      <c r="F28" s="34"/>
      <c r="G28" s="2"/>
      <c r="H28" s="2"/>
      <c r="I28" s="36"/>
      <c r="J28" s="10"/>
      <c r="K28" s="34"/>
      <c r="L28" s="42"/>
      <c r="M28" s="43"/>
      <c r="N28" s="43"/>
      <c r="O28" s="43"/>
      <c r="P28" s="43"/>
      <c r="Q28" s="43"/>
      <c r="R28" s="2"/>
      <c r="S28" s="131"/>
      <c r="T28" s="132"/>
      <c r="U28" s="133"/>
      <c r="W28" s="11" t="b">
        <f t="shared" si="12"/>
        <v>0</v>
      </c>
      <c r="X28" s="11" t="b">
        <f t="shared" si="0"/>
        <v>0</v>
      </c>
      <c r="Y28" s="11" t="b">
        <f t="shared" si="1"/>
        <v>0</v>
      </c>
      <c r="AA28" s="11" t="b">
        <f t="shared" si="2"/>
        <v>0</v>
      </c>
      <c r="AB28" s="11" t="b">
        <f t="shared" si="3"/>
        <v>0</v>
      </c>
      <c r="AC28" s="11" t="b">
        <f t="shared" si="4"/>
        <v>0</v>
      </c>
      <c r="AE28" s="11" t="b">
        <f t="shared" si="13"/>
        <v>0</v>
      </c>
      <c r="AF28" s="11" t="b">
        <f t="shared" si="14"/>
        <v>0</v>
      </c>
      <c r="AG28" s="11" t="b">
        <f t="shared" si="15"/>
        <v>0</v>
      </c>
      <c r="AI28" s="11" t="b">
        <f t="shared" si="5"/>
        <v>0</v>
      </c>
      <c r="AJ28" s="11" t="b">
        <f t="shared" si="6"/>
        <v>0</v>
      </c>
      <c r="AK28" s="11" t="b">
        <f t="shared" si="7"/>
        <v>0</v>
      </c>
      <c r="AM28" s="11" t="b">
        <f t="shared" si="8"/>
        <v>0</v>
      </c>
      <c r="AN28" s="11" t="b">
        <f t="shared" si="9"/>
        <v>0</v>
      </c>
      <c r="AO28" s="11" t="b">
        <f t="shared" si="10"/>
        <v>0</v>
      </c>
    </row>
    <row r="29" spans="2:41" ht="35.25" customHeight="1" x14ac:dyDescent="0.2">
      <c r="B29" s="5">
        <v>44885</v>
      </c>
      <c r="C29" s="4">
        <f t="shared" si="11"/>
        <v>44885</v>
      </c>
      <c r="D29" s="3"/>
      <c r="E29" s="43"/>
      <c r="F29" s="34"/>
      <c r="G29" s="2"/>
      <c r="H29" s="2"/>
      <c r="I29" s="36"/>
      <c r="J29" s="10"/>
      <c r="K29" s="34"/>
      <c r="L29" s="42"/>
      <c r="M29" s="43"/>
      <c r="N29" s="43"/>
      <c r="O29" s="43"/>
      <c r="P29" s="43"/>
      <c r="Q29" s="43"/>
      <c r="R29" s="2"/>
      <c r="S29" s="131"/>
      <c r="T29" s="132"/>
      <c r="U29" s="133"/>
      <c r="W29" s="11" t="b">
        <f t="shared" si="12"/>
        <v>0</v>
      </c>
      <c r="X29" s="11" t="b">
        <f t="shared" si="0"/>
        <v>0</v>
      </c>
      <c r="Y29" s="11" t="b">
        <f t="shared" si="1"/>
        <v>0</v>
      </c>
      <c r="AA29" s="11" t="b">
        <f t="shared" si="2"/>
        <v>0</v>
      </c>
      <c r="AB29" s="11" t="b">
        <f t="shared" si="3"/>
        <v>0</v>
      </c>
      <c r="AC29" s="11" t="b">
        <f t="shared" si="4"/>
        <v>0</v>
      </c>
      <c r="AE29" s="11" t="b">
        <f t="shared" si="13"/>
        <v>0</v>
      </c>
      <c r="AF29" s="11" t="b">
        <f t="shared" si="14"/>
        <v>0</v>
      </c>
      <c r="AG29" s="11" t="b">
        <f t="shared" si="15"/>
        <v>0</v>
      </c>
      <c r="AI29" s="11" t="b">
        <f t="shared" si="5"/>
        <v>0</v>
      </c>
      <c r="AJ29" s="11" t="b">
        <f t="shared" si="6"/>
        <v>0</v>
      </c>
      <c r="AK29" s="11" t="b">
        <f t="shared" si="7"/>
        <v>0</v>
      </c>
      <c r="AM29" s="11" t="b">
        <f t="shared" si="8"/>
        <v>0</v>
      </c>
      <c r="AN29" s="11" t="b">
        <f t="shared" si="9"/>
        <v>0</v>
      </c>
      <c r="AO29" s="11" t="b">
        <f t="shared" si="10"/>
        <v>0</v>
      </c>
    </row>
    <row r="30" spans="2:41" ht="35.25" customHeight="1" x14ac:dyDescent="0.2">
      <c r="B30" s="8">
        <v>44886</v>
      </c>
      <c r="C30" s="1">
        <f t="shared" si="11"/>
        <v>44886</v>
      </c>
      <c r="D30" s="7"/>
      <c r="E30" s="41"/>
      <c r="F30" s="33"/>
      <c r="G30" s="6"/>
      <c r="H30" s="6"/>
      <c r="I30" s="35"/>
      <c r="J30" s="9"/>
      <c r="K30" s="33"/>
      <c r="L30" s="40"/>
      <c r="M30" s="41"/>
      <c r="N30" s="41"/>
      <c r="O30" s="41"/>
      <c r="P30" s="41"/>
      <c r="Q30" s="41"/>
      <c r="R30" s="6"/>
      <c r="S30" s="119"/>
      <c r="T30" s="120"/>
      <c r="U30" s="121"/>
      <c r="W30" s="11" t="b">
        <f t="shared" si="12"/>
        <v>0</v>
      </c>
      <c r="X30" s="11" t="b">
        <f t="shared" si="0"/>
        <v>0</v>
      </c>
      <c r="Y30" s="11" t="b">
        <f t="shared" si="1"/>
        <v>0</v>
      </c>
      <c r="AA30" s="11" t="b">
        <f t="shared" si="2"/>
        <v>0</v>
      </c>
      <c r="AB30" s="11" t="b">
        <f t="shared" si="3"/>
        <v>0</v>
      </c>
      <c r="AC30" s="11" t="b">
        <f t="shared" si="4"/>
        <v>0</v>
      </c>
      <c r="AE30" s="11" t="b">
        <f t="shared" si="13"/>
        <v>0</v>
      </c>
      <c r="AF30" s="11" t="b">
        <f t="shared" si="14"/>
        <v>0</v>
      </c>
      <c r="AG30" s="11" t="b">
        <f t="shared" si="15"/>
        <v>0</v>
      </c>
      <c r="AI30" s="11" t="b">
        <f t="shared" si="5"/>
        <v>0</v>
      </c>
      <c r="AJ30" s="11" t="b">
        <f t="shared" si="6"/>
        <v>0</v>
      </c>
      <c r="AK30" s="11" t="b">
        <f t="shared" si="7"/>
        <v>0</v>
      </c>
      <c r="AM30" s="11" t="b">
        <f t="shared" si="8"/>
        <v>0</v>
      </c>
      <c r="AN30" s="11" t="b">
        <f t="shared" si="9"/>
        <v>0</v>
      </c>
      <c r="AO30" s="11" t="b">
        <f t="shared" si="10"/>
        <v>0</v>
      </c>
    </row>
    <row r="31" spans="2:41" ht="35.25" customHeight="1" x14ac:dyDescent="0.2">
      <c r="B31" s="8">
        <v>44887</v>
      </c>
      <c r="C31" s="1">
        <f t="shared" si="11"/>
        <v>44887</v>
      </c>
      <c r="D31" s="7"/>
      <c r="E31" s="41"/>
      <c r="F31" s="33"/>
      <c r="G31" s="6"/>
      <c r="H31" s="6"/>
      <c r="I31" s="35"/>
      <c r="J31" s="9"/>
      <c r="K31" s="33"/>
      <c r="L31" s="40"/>
      <c r="M31" s="41"/>
      <c r="N31" s="41"/>
      <c r="O31" s="41"/>
      <c r="P31" s="41"/>
      <c r="Q31" s="41"/>
      <c r="R31" s="6"/>
      <c r="S31" s="119"/>
      <c r="T31" s="120"/>
      <c r="U31" s="121"/>
      <c r="W31" s="11" t="b">
        <f t="shared" si="12"/>
        <v>0</v>
      </c>
      <c r="X31" s="11" t="b">
        <f t="shared" si="0"/>
        <v>0</v>
      </c>
      <c r="Y31" s="11" t="b">
        <f t="shared" si="1"/>
        <v>0</v>
      </c>
      <c r="AA31" s="11" t="b">
        <f t="shared" si="2"/>
        <v>0</v>
      </c>
      <c r="AB31" s="11" t="b">
        <f t="shared" si="3"/>
        <v>0</v>
      </c>
      <c r="AC31" s="11" t="b">
        <f t="shared" si="4"/>
        <v>0</v>
      </c>
      <c r="AE31" s="11" t="b">
        <f t="shared" si="13"/>
        <v>0</v>
      </c>
      <c r="AF31" s="11" t="b">
        <f t="shared" si="14"/>
        <v>0</v>
      </c>
      <c r="AG31" s="11" t="b">
        <f t="shared" si="15"/>
        <v>0</v>
      </c>
      <c r="AI31" s="11" t="b">
        <f t="shared" si="5"/>
        <v>0</v>
      </c>
      <c r="AJ31" s="11" t="b">
        <f t="shared" si="6"/>
        <v>0</v>
      </c>
      <c r="AK31" s="11" t="b">
        <f t="shared" si="7"/>
        <v>0</v>
      </c>
      <c r="AM31" s="11" t="b">
        <f t="shared" si="8"/>
        <v>0</v>
      </c>
      <c r="AN31" s="11" t="b">
        <f t="shared" si="9"/>
        <v>0</v>
      </c>
      <c r="AO31" s="11" t="b">
        <f t="shared" si="10"/>
        <v>0</v>
      </c>
    </row>
    <row r="32" spans="2:41" ht="35.25" customHeight="1" x14ac:dyDescent="0.2">
      <c r="B32" s="5">
        <v>44888</v>
      </c>
      <c r="C32" s="4">
        <f t="shared" si="11"/>
        <v>44888</v>
      </c>
      <c r="D32" s="3"/>
      <c r="E32" s="43"/>
      <c r="F32" s="34"/>
      <c r="G32" s="2"/>
      <c r="H32" s="2"/>
      <c r="I32" s="36"/>
      <c r="J32" s="10"/>
      <c r="K32" s="34"/>
      <c r="L32" s="42"/>
      <c r="M32" s="43"/>
      <c r="N32" s="43"/>
      <c r="O32" s="43"/>
      <c r="P32" s="43"/>
      <c r="Q32" s="43"/>
      <c r="R32" s="2"/>
      <c r="S32" s="131" t="s">
        <v>28</v>
      </c>
      <c r="T32" s="138"/>
      <c r="U32" s="139"/>
      <c r="W32" s="11" t="b">
        <f t="shared" si="12"/>
        <v>0</v>
      </c>
      <c r="X32" s="11" t="b">
        <f t="shared" si="0"/>
        <v>0</v>
      </c>
      <c r="Y32" s="11" t="b">
        <f t="shared" si="1"/>
        <v>0</v>
      </c>
      <c r="AA32" s="11" t="b">
        <f t="shared" si="2"/>
        <v>0</v>
      </c>
      <c r="AB32" s="11" t="b">
        <f t="shared" si="3"/>
        <v>0</v>
      </c>
      <c r="AC32" s="11" t="b">
        <f t="shared" si="4"/>
        <v>0</v>
      </c>
      <c r="AE32" s="11" t="b">
        <f t="shared" si="13"/>
        <v>0</v>
      </c>
      <c r="AF32" s="11" t="b">
        <f t="shared" si="14"/>
        <v>0</v>
      </c>
      <c r="AG32" s="11" t="b">
        <f t="shared" si="15"/>
        <v>0</v>
      </c>
      <c r="AI32" s="11" t="b">
        <f t="shared" si="5"/>
        <v>0</v>
      </c>
      <c r="AJ32" s="11" t="b">
        <f t="shared" si="6"/>
        <v>0</v>
      </c>
      <c r="AK32" s="11" t="b">
        <f t="shared" si="7"/>
        <v>0</v>
      </c>
      <c r="AM32" s="11" t="b">
        <f t="shared" si="8"/>
        <v>0</v>
      </c>
      <c r="AN32" s="11" t="b">
        <f t="shared" si="9"/>
        <v>0</v>
      </c>
      <c r="AO32" s="11" t="b">
        <f t="shared" si="10"/>
        <v>0</v>
      </c>
    </row>
    <row r="33" spans="2:41" ht="35.25" customHeight="1" x14ac:dyDescent="0.2">
      <c r="B33" s="8">
        <v>44889</v>
      </c>
      <c r="C33" s="1">
        <f t="shared" si="11"/>
        <v>44889</v>
      </c>
      <c r="D33" s="7"/>
      <c r="E33" s="41"/>
      <c r="F33" s="33"/>
      <c r="G33" s="6"/>
      <c r="H33" s="6"/>
      <c r="I33" s="35"/>
      <c r="J33" s="9"/>
      <c r="K33" s="33"/>
      <c r="L33" s="40"/>
      <c r="M33" s="41"/>
      <c r="N33" s="41"/>
      <c r="O33" s="41"/>
      <c r="P33" s="41"/>
      <c r="Q33" s="41"/>
      <c r="R33" s="6"/>
      <c r="S33" s="122"/>
      <c r="T33" s="123"/>
      <c r="U33" s="124"/>
      <c r="W33" s="11" t="b">
        <f t="shared" si="12"/>
        <v>0</v>
      </c>
      <c r="X33" s="11" t="b">
        <f t="shared" si="0"/>
        <v>0</v>
      </c>
      <c r="Y33" s="11" t="b">
        <f t="shared" si="1"/>
        <v>0</v>
      </c>
      <c r="AA33" s="11" t="b">
        <f t="shared" si="2"/>
        <v>0</v>
      </c>
      <c r="AB33" s="11" t="b">
        <f t="shared" si="3"/>
        <v>0</v>
      </c>
      <c r="AC33" s="11" t="b">
        <f t="shared" si="4"/>
        <v>0</v>
      </c>
      <c r="AE33" s="11" t="b">
        <f t="shared" si="13"/>
        <v>0</v>
      </c>
      <c r="AF33" s="11" t="b">
        <f t="shared" si="14"/>
        <v>0</v>
      </c>
      <c r="AG33" s="11" t="b">
        <f t="shared" si="15"/>
        <v>0</v>
      </c>
      <c r="AI33" s="11" t="b">
        <f t="shared" si="5"/>
        <v>0</v>
      </c>
      <c r="AJ33" s="11" t="b">
        <f t="shared" si="6"/>
        <v>0</v>
      </c>
      <c r="AK33" s="11" t="b">
        <f t="shared" si="7"/>
        <v>0</v>
      </c>
      <c r="AM33" s="11" t="b">
        <f t="shared" si="8"/>
        <v>0</v>
      </c>
      <c r="AN33" s="11" t="b">
        <f t="shared" si="9"/>
        <v>0</v>
      </c>
      <c r="AO33" s="11" t="b">
        <f t="shared" si="10"/>
        <v>0</v>
      </c>
    </row>
    <row r="34" spans="2:41" ht="35.25" customHeight="1" x14ac:dyDescent="0.2">
      <c r="B34" s="8">
        <v>44890</v>
      </c>
      <c r="C34" s="1">
        <f t="shared" si="11"/>
        <v>44890</v>
      </c>
      <c r="D34" s="7"/>
      <c r="E34" s="41"/>
      <c r="F34" s="33"/>
      <c r="G34" s="6"/>
      <c r="H34" s="6"/>
      <c r="I34" s="35"/>
      <c r="J34" s="9"/>
      <c r="K34" s="33"/>
      <c r="L34" s="40"/>
      <c r="M34" s="41"/>
      <c r="N34" s="41"/>
      <c r="O34" s="41"/>
      <c r="P34" s="41"/>
      <c r="Q34" s="41"/>
      <c r="R34" s="6"/>
      <c r="S34" s="122"/>
      <c r="T34" s="123"/>
      <c r="U34" s="124"/>
      <c r="W34" s="11" t="b">
        <f t="shared" si="12"/>
        <v>0</v>
      </c>
      <c r="X34" s="11" t="b">
        <f t="shared" si="0"/>
        <v>0</v>
      </c>
      <c r="Y34" s="11" t="b">
        <f t="shared" si="1"/>
        <v>0</v>
      </c>
      <c r="AA34" s="11" t="b">
        <f t="shared" si="2"/>
        <v>0</v>
      </c>
      <c r="AB34" s="11" t="b">
        <f t="shared" si="3"/>
        <v>0</v>
      </c>
      <c r="AC34" s="11" t="b">
        <f t="shared" si="4"/>
        <v>0</v>
      </c>
      <c r="AE34" s="11" t="b">
        <f t="shared" si="13"/>
        <v>0</v>
      </c>
      <c r="AF34" s="11" t="b">
        <f t="shared" si="14"/>
        <v>0</v>
      </c>
      <c r="AG34" s="11" t="b">
        <f t="shared" si="15"/>
        <v>0</v>
      </c>
      <c r="AI34" s="11" t="b">
        <f t="shared" si="5"/>
        <v>0</v>
      </c>
      <c r="AJ34" s="11" t="b">
        <f t="shared" si="6"/>
        <v>0</v>
      </c>
      <c r="AK34" s="11" t="b">
        <f t="shared" si="7"/>
        <v>0</v>
      </c>
      <c r="AM34" s="11" t="b">
        <f t="shared" si="8"/>
        <v>0</v>
      </c>
      <c r="AN34" s="11" t="b">
        <f t="shared" si="9"/>
        <v>0</v>
      </c>
      <c r="AO34" s="11" t="b">
        <f t="shared" si="10"/>
        <v>0</v>
      </c>
    </row>
    <row r="35" spans="2:41" ht="35.25" customHeight="1" x14ac:dyDescent="0.2">
      <c r="B35" s="5">
        <v>44891</v>
      </c>
      <c r="C35" s="4">
        <f t="shared" si="11"/>
        <v>44891</v>
      </c>
      <c r="D35" s="3"/>
      <c r="E35" s="43"/>
      <c r="F35" s="34"/>
      <c r="G35" s="2"/>
      <c r="H35" s="2"/>
      <c r="I35" s="36"/>
      <c r="J35" s="10"/>
      <c r="K35" s="34"/>
      <c r="L35" s="42"/>
      <c r="M35" s="43"/>
      <c r="N35" s="43"/>
      <c r="O35" s="43"/>
      <c r="P35" s="43"/>
      <c r="Q35" s="43"/>
      <c r="R35" s="2"/>
      <c r="S35" s="99"/>
      <c r="T35" s="100"/>
      <c r="U35" s="101"/>
      <c r="W35" s="11" t="b">
        <f t="shared" si="12"/>
        <v>0</v>
      </c>
      <c r="X35" s="11" t="b">
        <f t="shared" si="0"/>
        <v>0</v>
      </c>
      <c r="Y35" s="11" t="b">
        <f t="shared" si="1"/>
        <v>0</v>
      </c>
      <c r="AA35" s="11" t="b">
        <f t="shared" si="2"/>
        <v>0</v>
      </c>
      <c r="AB35" s="11" t="b">
        <f t="shared" si="3"/>
        <v>0</v>
      </c>
      <c r="AC35" s="11" t="b">
        <f t="shared" si="4"/>
        <v>0</v>
      </c>
      <c r="AE35" s="11" t="b">
        <f t="shared" si="13"/>
        <v>0</v>
      </c>
      <c r="AF35" s="11" t="b">
        <f t="shared" si="14"/>
        <v>0</v>
      </c>
      <c r="AG35" s="11" t="b">
        <f t="shared" si="15"/>
        <v>0</v>
      </c>
      <c r="AI35" s="11" t="b">
        <f t="shared" si="5"/>
        <v>0</v>
      </c>
      <c r="AJ35" s="11" t="b">
        <f t="shared" si="6"/>
        <v>0</v>
      </c>
      <c r="AK35" s="11" t="b">
        <f t="shared" si="7"/>
        <v>0</v>
      </c>
      <c r="AM35" s="11" t="b">
        <f t="shared" si="8"/>
        <v>0</v>
      </c>
      <c r="AN35" s="11" t="b">
        <f t="shared" si="9"/>
        <v>0</v>
      </c>
      <c r="AO35" s="11" t="b">
        <f t="shared" si="10"/>
        <v>0</v>
      </c>
    </row>
    <row r="36" spans="2:41" ht="35.25" customHeight="1" x14ac:dyDescent="0.2">
      <c r="B36" s="5">
        <v>44892</v>
      </c>
      <c r="C36" s="4">
        <f t="shared" si="11"/>
        <v>44892</v>
      </c>
      <c r="D36" s="3"/>
      <c r="E36" s="43"/>
      <c r="F36" s="34"/>
      <c r="G36" s="2"/>
      <c r="H36" s="2"/>
      <c r="I36" s="36"/>
      <c r="J36" s="10"/>
      <c r="K36" s="34"/>
      <c r="L36" s="42"/>
      <c r="M36" s="43"/>
      <c r="N36" s="43"/>
      <c r="O36" s="43"/>
      <c r="P36" s="43"/>
      <c r="Q36" s="43"/>
      <c r="R36" s="2"/>
      <c r="S36" s="131"/>
      <c r="T36" s="132"/>
      <c r="U36" s="133"/>
      <c r="W36" s="11" t="b">
        <f t="shared" si="12"/>
        <v>0</v>
      </c>
      <c r="X36" s="11" t="b">
        <f t="shared" si="0"/>
        <v>0</v>
      </c>
      <c r="Y36" s="11" t="b">
        <f t="shared" si="1"/>
        <v>0</v>
      </c>
      <c r="AA36" s="11" t="b">
        <f t="shared" si="2"/>
        <v>0</v>
      </c>
      <c r="AB36" s="11" t="b">
        <f t="shared" si="3"/>
        <v>0</v>
      </c>
      <c r="AC36" s="11" t="b">
        <f t="shared" si="4"/>
        <v>0</v>
      </c>
      <c r="AE36" s="11" t="b">
        <f t="shared" si="13"/>
        <v>0</v>
      </c>
      <c r="AF36" s="11" t="b">
        <f t="shared" si="14"/>
        <v>0</v>
      </c>
      <c r="AG36" s="11" t="b">
        <f t="shared" si="15"/>
        <v>0</v>
      </c>
      <c r="AI36" s="11" t="b">
        <f t="shared" si="5"/>
        <v>0</v>
      </c>
      <c r="AJ36" s="11" t="b">
        <f t="shared" si="6"/>
        <v>0</v>
      </c>
      <c r="AK36" s="11" t="b">
        <f t="shared" si="7"/>
        <v>0</v>
      </c>
      <c r="AM36" s="11" t="b">
        <f t="shared" si="8"/>
        <v>0</v>
      </c>
      <c r="AN36" s="11" t="b">
        <f t="shared" si="9"/>
        <v>0</v>
      </c>
      <c r="AO36" s="11" t="b">
        <f t="shared" si="10"/>
        <v>0</v>
      </c>
    </row>
    <row r="37" spans="2:41" ht="35.25" customHeight="1" x14ac:dyDescent="0.2">
      <c r="B37" s="8">
        <v>44893</v>
      </c>
      <c r="C37" s="1">
        <f t="shared" si="11"/>
        <v>44893</v>
      </c>
      <c r="D37" s="7"/>
      <c r="E37" s="41"/>
      <c r="F37" s="33"/>
      <c r="G37" s="6"/>
      <c r="H37" s="6"/>
      <c r="I37" s="35"/>
      <c r="J37" s="9"/>
      <c r="K37" s="33"/>
      <c r="L37" s="40"/>
      <c r="M37" s="41"/>
      <c r="N37" s="41"/>
      <c r="O37" s="41"/>
      <c r="P37" s="41"/>
      <c r="Q37" s="41"/>
      <c r="R37" s="6"/>
      <c r="S37" s="119"/>
      <c r="T37" s="120"/>
      <c r="U37" s="121"/>
      <c r="W37" s="11" t="b">
        <f t="shared" si="12"/>
        <v>0</v>
      </c>
      <c r="X37" s="11" t="b">
        <f t="shared" si="0"/>
        <v>0</v>
      </c>
      <c r="Y37" s="11" t="b">
        <f t="shared" si="1"/>
        <v>0</v>
      </c>
      <c r="AA37" s="11" t="b">
        <f t="shared" si="2"/>
        <v>0</v>
      </c>
      <c r="AB37" s="11" t="b">
        <f t="shared" si="3"/>
        <v>0</v>
      </c>
      <c r="AC37" s="11" t="b">
        <f t="shared" si="4"/>
        <v>0</v>
      </c>
      <c r="AE37" s="11" t="b">
        <f t="shared" si="13"/>
        <v>0</v>
      </c>
      <c r="AF37" s="11" t="b">
        <f t="shared" si="14"/>
        <v>0</v>
      </c>
      <c r="AG37" s="11" t="b">
        <f t="shared" si="15"/>
        <v>0</v>
      </c>
      <c r="AI37" s="11" t="b">
        <f t="shared" si="5"/>
        <v>0</v>
      </c>
      <c r="AJ37" s="11" t="b">
        <f t="shared" si="6"/>
        <v>0</v>
      </c>
      <c r="AK37" s="11" t="b">
        <f t="shared" si="7"/>
        <v>0</v>
      </c>
      <c r="AM37" s="11" t="b">
        <f t="shared" si="8"/>
        <v>0</v>
      </c>
      <c r="AN37" s="11" t="b">
        <f t="shared" si="9"/>
        <v>0</v>
      </c>
      <c r="AO37" s="11" t="b">
        <f t="shared" si="10"/>
        <v>0</v>
      </c>
    </row>
    <row r="38" spans="2:41" ht="35.25" customHeight="1" x14ac:dyDescent="0.2">
      <c r="B38" s="8">
        <v>44894</v>
      </c>
      <c r="C38" s="1">
        <f t="shared" si="11"/>
        <v>44894</v>
      </c>
      <c r="D38" s="7"/>
      <c r="E38" s="41"/>
      <c r="F38" s="33"/>
      <c r="G38" s="6"/>
      <c r="H38" s="6"/>
      <c r="I38" s="35"/>
      <c r="J38" s="9"/>
      <c r="K38" s="33"/>
      <c r="L38" s="40"/>
      <c r="M38" s="41"/>
      <c r="N38" s="41"/>
      <c r="O38" s="41"/>
      <c r="P38" s="41"/>
      <c r="Q38" s="41"/>
      <c r="R38" s="6"/>
      <c r="S38" s="128"/>
      <c r="T38" s="129"/>
      <c r="U38" s="130"/>
      <c r="W38" s="11" t="b">
        <f t="shared" si="12"/>
        <v>0</v>
      </c>
      <c r="X38" s="11" t="b">
        <f t="shared" si="0"/>
        <v>0</v>
      </c>
      <c r="Y38" s="11" t="b">
        <f t="shared" si="1"/>
        <v>0</v>
      </c>
      <c r="AA38" s="11" t="b">
        <f t="shared" si="2"/>
        <v>0</v>
      </c>
      <c r="AB38" s="11" t="b">
        <f t="shared" si="3"/>
        <v>0</v>
      </c>
      <c r="AC38" s="11" t="b">
        <f t="shared" si="4"/>
        <v>0</v>
      </c>
      <c r="AE38" s="11" t="b">
        <f t="shared" si="13"/>
        <v>0</v>
      </c>
      <c r="AF38" s="11" t="b">
        <f t="shared" si="14"/>
        <v>0</v>
      </c>
      <c r="AG38" s="11" t="b">
        <f t="shared" si="15"/>
        <v>0</v>
      </c>
      <c r="AI38" s="11" t="b">
        <f t="shared" si="5"/>
        <v>0</v>
      </c>
      <c r="AJ38" s="11" t="b">
        <f t="shared" si="6"/>
        <v>0</v>
      </c>
      <c r="AK38" s="11" t="b">
        <f t="shared" si="7"/>
        <v>0</v>
      </c>
      <c r="AM38" s="11" t="b">
        <f t="shared" si="8"/>
        <v>0</v>
      </c>
      <c r="AN38" s="11" t="b">
        <f t="shared" si="9"/>
        <v>0</v>
      </c>
      <c r="AO38" s="11" t="b">
        <f t="shared" si="10"/>
        <v>0</v>
      </c>
    </row>
    <row r="39" spans="2:41" ht="35.25" customHeight="1" x14ac:dyDescent="0.2">
      <c r="B39" s="8">
        <v>44895</v>
      </c>
      <c r="C39" s="1">
        <f t="shared" si="11"/>
        <v>44895</v>
      </c>
      <c r="D39" s="7"/>
      <c r="E39" s="41"/>
      <c r="F39" s="33"/>
      <c r="G39" s="6"/>
      <c r="H39" s="6"/>
      <c r="I39" s="35"/>
      <c r="J39" s="9"/>
      <c r="K39" s="33"/>
      <c r="L39" s="40"/>
      <c r="M39" s="41"/>
      <c r="N39" s="41"/>
      <c r="O39" s="41"/>
      <c r="P39" s="41"/>
      <c r="Q39" s="41"/>
      <c r="R39" s="6"/>
      <c r="S39" s="122"/>
      <c r="T39" s="123"/>
      <c r="U39" s="124"/>
      <c r="W39" s="11" t="b">
        <f t="shared" si="12"/>
        <v>0</v>
      </c>
      <c r="X39" s="11" t="b">
        <f t="shared" si="0"/>
        <v>0</v>
      </c>
      <c r="Y39" s="11" t="b">
        <f t="shared" si="1"/>
        <v>0</v>
      </c>
      <c r="AA39" s="11" t="b">
        <f t="shared" si="2"/>
        <v>0</v>
      </c>
      <c r="AB39" s="11" t="b">
        <f t="shared" si="3"/>
        <v>0</v>
      </c>
      <c r="AC39" s="11" t="b">
        <f t="shared" si="4"/>
        <v>0</v>
      </c>
      <c r="AE39" s="11" t="b">
        <f t="shared" si="13"/>
        <v>0</v>
      </c>
      <c r="AF39" s="11" t="b">
        <f t="shared" si="14"/>
        <v>0</v>
      </c>
      <c r="AG39" s="11" t="b">
        <f t="shared" si="15"/>
        <v>0</v>
      </c>
      <c r="AI39" s="11" t="b">
        <f t="shared" si="5"/>
        <v>0</v>
      </c>
      <c r="AJ39" s="11" t="b">
        <f t="shared" si="6"/>
        <v>0</v>
      </c>
      <c r="AK39" s="11" t="b">
        <f t="shared" si="7"/>
        <v>0</v>
      </c>
      <c r="AM39" s="11" t="b">
        <f t="shared" si="8"/>
        <v>0</v>
      </c>
      <c r="AN39" s="11" t="b">
        <f t="shared" si="9"/>
        <v>0</v>
      </c>
      <c r="AO39" s="11" t="b">
        <f t="shared" si="10"/>
        <v>0</v>
      </c>
    </row>
    <row r="40" spans="2:41" ht="36" customHeight="1" thickBot="1" x14ac:dyDescent="0.25">
      <c r="B40" s="8"/>
      <c r="C40" s="1"/>
      <c r="D40" s="7"/>
      <c r="E40" s="41"/>
      <c r="F40" s="33"/>
      <c r="G40" s="6"/>
      <c r="H40" s="6"/>
      <c r="I40" s="35"/>
      <c r="J40" s="9"/>
      <c r="K40" s="33"/>
      <c r="L40" s="40"/>
      <c r="M40" s="41"/>
      <c r="N40" s="41"/>
      <c r="O40" s="41"/>
      <c r="P40" s="41"/>
      <c r="Q40" s="41"/>
      <c r="R40" s="60"/>
      <c r="S40" s="122"/>
      <c r="T40" s="123"/>
      <c r="U40" s="124"/>
      <c r="W40" s="11" t="b">
        <f t="shared" si="12"/>
        <v>0</v>
      </c>
      <c r="X40" s="11" t="b">
        <f t="shared" si="0"/>
        <v>0</v>
      </c>
      <c r="Y40" s="11" t="b">
        <f t="shared" si="1"/>
        <v>0</v>
      </c>
      <c r="AA40" s="11" t="b">
        <f t="shared" si="2"/>
        <v>0</v>
      </c>
      <c r="AB40" s="11" t="b">
        <f t="shared" si="3"/>
        <v>0</v>
      </c>
      <c r="AC40" s="11" t="b">
        <f t="shared" si="4"/>
        <v>0</v>
      </c>
      <c r="AE40" s="11" t="b">
        <f t="shared" si="13"/>
        <v>0</v>
      </c>
      <c r="AF40" s="11" t="b">
        <f t="shared" si="14"/>
        <v>0</v>
      </c>
      <c r="AG40" s="11" t="b">
        <f t="shared" si="15"/>
        <v>0</v>
      </c>
      <c r="AI40" s="11" t="b">
        <f t="shared" si="5"/>
        <v>0</v>
      </c>
      <c r="AJ40" s="11" t="b">
        <f t="shared" si="6"/>
        <v>0</v>
      </c>
      <c r="AK40" s="11" t="b">
        <f t="shared" si="7"/>
        <v>0</v>
      </c>
      <c r="AM40" s="11" t="b">
        <f t="shared" si="8"/>
        <v>0</v>
      </c>
      <c r="AN40" s="11" t="b">
        <f t="shared" si="9"/>
        <v>0</v>
      </c>
      <c r="AO40" s="11" t="b">
        <f t="shared" si="10"/>
        <v>0</v>
      </c>
    </row>
    <row r="41" spans="2:41" ht="35.25" customHeight="1" thickTop="1" x14ac:dyDescent="0.2">
      <c r="B41" s="92" t="s">
        <v>2</v>
      </c>
      <c r="C41" s="93"/>
      <c r="D41" s="19">
        <f>COUNTIF(D10:D40,"☑個")</f>
        <v>0</v>
      </c>
      <c r="E41" s="19">
        <f>COUNTIF(E10:E40,"☑集")</f>
        <v>0</v>
      </c>
      <c r="F41" s="19">
        <f>COUNTIF(F10:F40,"☑業")</f>
        <v>0</v>
      </c>
      <c r="G41" s="19">
        <f>COUNTIF(G10:G40,"☑統")</f>
        <v>0</v>
      </c>
      <c r="H41" s="19">
        <f>COUNTIF(H10:H40,"☑専")</f>
        <v>0</v>
      </c>
      <c r="I41" s="20">
        <f>COUNTIF(I10:I40,"☑実")</f>
        <v>0</v>
      </c>
      <c r="J41" s="20">
        <f>COUNTIF(J10:J40,"☑移")</f>
        <v>0</v>
      </c>
      <c r="K41" s="21">
        <f>COUNTIF(K10:K40,"☑補事")</f>
        <v>0</v>
      </c>
      <c r="L41" s="22">
        <f>COUNTIF(L10:L40,"☑パ")</f>
        <v>0</v>
      </c>
      <c r="M41" s="19">
        <f>COUNTIF(M10:M40,"☑演")</f>
        <v>0</v>
      </c>
      <c r="N41" s="19">
        <f>COUNTIF(N10:N40,"☑講")</f>
        <v>0</v>
      </c>
      <c r="O41" s="19">
        <f>COUNTIF(O10:O40,"☑相")</f>
        <v>0</v>
      </c>
      <c r="P41" s="19">
        <f>COUNTIF(P10:P40,"☑調")</f>
        <v>0</v>
      </c>
      <c r="Q41" s="19">
        <f>COUNTIF(Q10:Q40,"☑情")</f>
        <v>0</v>
      </c>
      <c r="R41" s="20">
        <f>COUNTIF(R10:R40,"☑他")</f>
        <v>0</v>
      </c>
      <c r="S41" s="23"/>
      <c r="T41" s="24"/>
      <c r="U41" s="25"/>
      <c r="W41" s="11">
        <f>SUM(W10:W40)</f>
        <v>0</v>
      </c>
      <c r="X41" s="11">
        <f t="shared" ref="X41:Y41" si="16">SUM(X10:X40)</f>
        <v>0</v>
      </c>
      <c r="Y41" s="11">
        <f t="shared" si="16"/>
        <v>0</v>
      </c>
      <c r="AA41" s="11">
        <f>SUM(AA10:AA40)</f>
        <v>0</v>
      </c>
      <c r="AB41" s="11">
        <f t="shared" ref="AB41:AC41" si="17">SUM(AB10:AB40)</f>
        <v>0</v>
      </c>
      <c r="AC41" s="11">
        <f t="shared" si="17"/>
        <v>0</v>
      </c>
      <c r="AE41" s="11">
        <f>SUM(AE10:AE40)</f>
        <v>0</v>
      </c>
      <c r="AF41" s="11">
        <f>SUM(AF10:AF40)</f>
        <v>0</v>
      </c>
      <c r="AG41" s="11">
        <f>SUM(AG10:AG40)</f>
        <v>0</v>
      </c>
      <c r="AI41" s="11">
        <f>SUM(AI10:AI40)</f>
        <v>0</v>
      </c>
      <c r="AJ41" s="11">
        <f t="shared" ref="AJ41:AK41" si="18">SUM(AJ10:AJ40)</f>
        <v>0</v>
      </c>
      <c r="AK41" s="11">
        <f t="shared" si="18"/>
        <v>0</v>
      </c>
      <c r="AM41" s="11">
        <f>SUM(AM10:AM40)</f>
        <v>0</v>
      </c>
      <c r="AN41" s="11">
        <f t="shared" ref="AN41:AO41" si="19">SUM(AN10:AN40)</f>
        <v>0</v>
      </c>
      <c r="AO41" s="11">
        <f t="shared" si="19"/>
        <v>0</v>
      </c>
    </row>
    <row r="42" spans="2:41" ht="15" customHeight="1" x14ac:dyDescent="0.2">
      <c r="B42" s="94" t="s">
        <v>68</v>
      </c>
      <c r="C42" s="94"/>
      <c r="D42" s="94"/>
      <c r="E42" s="94"/>
      <c r="F42" s="94"/>
      <c r="G42" s="94"/>
      <c r="H42" s="94"/>
      <c r="I42" s="26"/>
      <c r="J42" s="26"/>
      <c r="K42" s="26"/>
      <c r="L42" s="26"/>
      <c r="M42" s="26"/>
      <c r="N42" s="26"/>
      <c r="O42" s="26"/>
      <c r="P42" s="27"/>
      <c r="R42" s="28"/>
      <c r="S42" s="29"/>
      <c r="T42" s="29"/>
      <c r="U42" s="29"/>
    </row>
    <row r="43" spans="2:41" ht="9" customHeight="1" x14ac:dyDescent="0.2">
      <c r="B43" s="30"/>
      <c r="C43" s="30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T43" s="30"/>
      <c r="U43" s="30"/>
    </row>
    <row r="44" spans="2:41" ht="9" customHeight="1" x14ac:dyDescent="0.2">
      <c r="B44" s="30"/>
      <c r="C44" s="30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T44" s="31"/>
      <c r="U44" s="31"/>
    </row>
    <row r="45" spans="2:41" ht="15" customHeight="1" x14ac:dyDescent="0.2">
      <c r="B45" s="38" t="s">
        <v>40</v>
      </c>
      <c r="C45" s="38" t="s">
        <v>41</v>
      </c>
      <c r="D45" s="38" t="s">
        <v>42</v>
      </c>
      <c r="E45" s="37"/>
      <c r="F45" s="38" t="s">
        <v>43</v>
      </c>
      <c r="G45" s="38" t="s">
        <v>44</v>
      </c>
      <c r="H45" s="38" t="s">
        <v>45</v>
      </c>
      <c r="I45" s="37"/>
      <c r="J45" s="38" t="s">
        <v>57</v>
      </c>
      <c r="K45" s="38" t="s">
        <v>58</v>
      </c>
      <c r="L45" s="38" t="s">
        <v>59</v>
      </c>
      <c r="M45" s="37"/>
      <c r="N45" s="38" t="s">
        <v>46</v>
      </c>
      <c r="O45" s="38" t="s">
        <v>47</v>
      </c>
      <c r="P45" s="38" t="s">
        <v>48</v>
      </c>
      <c r="Q45" s="37"/>
      <c r="R45" s="38" t="s">
        <v>49</v>
      </c>
      <c r="S45" s="38" t="s">
        <v>50</v>
      </c>
      <c r="T45" s="38" t="s">
        <v>51</v>
      </c>
      <c r="U45" s="18"/>
      <c r="V45" s="18"/>
      <c r="X45" s="32"/>
      <c r="Y45" s="32"/>
    </row>
    <row r="46" spans="2:41" x14ac:dyDescent="0.2">
      <c r="B46" s="39">
        <f>W41</f>
        <v>0</v>
      </c>
      <c r="C46" s="39">
        <f>X41</f>
        <v>0</v>
      </c>
      <c r="D46" s="39">
        <f>Y41</f>
        <v>0</v>
      </c>
      <c r="F46" s="39">
        <f>AA41</f>
        <v>0</v>
      </c>
      <c r="G46" s="39">
        <f>AB41</f>
        <v>0</v>
      </c>
      <c r="H46" s="39">
        <f>AC41</f>
        <v>0</v>
      </c>
      <c r="J46" s="39">
        <f>AE41</f>
        <v>0</v>
      </c>
      <c r="K46" s="39">
        <f>AF41</f>
        <v>0</v>
      </c>
      <c r="L46" s="39">
        <f>AG41</f>
        <v>0</v>
      </c>
      <c r="N46" s="39">
        <f>AI41</f>
        <v>0</v>
      </c>
      <c r="O46" s="39">
        <f>AJ41</f>
        <v>0</v>
      </c>
      <c r="P46" s="39">
        <f>AK41</f>
        <v>0</v>
      </c>
      <c r="R46" s="39">
        <f>AM41</f>
        <v>0</v>
      </c>
      <c r="S46" s="39">
        <f>AN41</f>
        <v>0</v>
      </c>
      <c r="T46" s="39">
        <f>AO41</f>
        <v>0</v>
      </c>
    </row>
    <row r="47" spans="2:41" ht="18.75" customHeight="1" x14ac:dyDescent="0.2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</row>
  </sheetData>
  <mergeCells count="53">
    <mergeCell ref="B42:H42"/>
    <mergeCell ref="B41:C41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S39:U39"/>
    <mergeCell ref="S40:U40"/>
    <mergeCell ref="S29:U29"/>
    <mergeCell ref="S18:U18"/>
    <mergeCell ref="S19:U19"/>
    <mergeCell ref="S20:U20"/>
    <mergeCell ref="S21:U21"/>
    <mergeCell ref="S22:U22"/>
    <mergeCell ref="S23:U23"/>
    <mergeCell ref="S24:U24"/>
    <mergeCell ref="S25:U25"/>
    <mergeCell ref="S26:U26"/>
    <mergeCell ref="S27:U27"/>
    <mergeCell ref="S28:U28"/>
    <mergeCell ref="S17:U17"/>
    <mergeCell ref="O8:O9"/>
    <mergeCell ref="P8:P9"/>
    <mergeCell ref="Q8:Q9"/>
    <mergeCell ref="R8:R9"/>
    <mergeCell ref="S10:U10"/>
    <mergeCell ref="S11:U11"/>
    <mergeCell ref="S12:U12"/>
    <mergeCell ref="S13:U13"/>
    <mergeCell ref="S14:U14"/>
    <mergeCell ref="S15:U15"/>
    <mergeCell ref="S16:U16"/>
    <mergeCell ref="N8:N9"/>
    <mergeCell ref="B2:U2"/>
    <mergeCell ref="B3:C3"/>
    <mergeCell ref="P4:Q4"/>
    <mergeCell ref="R4:U4"/>
    <mergeCell ref="B6:C9"/>
    <mergeCell ref="D6:R6"/>
    <mergeCell ref="S6:U9"/>
    <mergeCell ref="D7:K7"/>
    <mergeCell ref="L7:R7"/>
    <mergeCell ref="D8:F8"/>
    <mergeCell ref="G8:G9"/>
    <mergeCell ref="H8:H9"/>
    <mergeCell ref="I8:K9"/>
    <mergeCell ref="L8:L9"/>
    <mergeCell ref="M8:M9"/>
  </mergeCells>
  <phoneticPr fontId="1"/>
  <dataValidations count="15">
    <dataValidation type="list" allowBlank="1" showInputMessage="1" showErrorMessage="1" sqref="D10:D40" xr:uid="{00000000-0002-0000-0700-000000000000}">
      <formula1>"☑個"</formula1>
    </dataValidation>
    <dataValidation type="list" allowBlank="1" showInputMessage="1" showErrorMessage="1" sqref="E10:E40" xr:uid="{00000000-0002-0000-0700-000001000000}">
      <formula1>"☑集"</formula1>
    </dataValidation>
    <dataValidation type="list" allowBlank="1" showInputMessage="1" showErrorMessage="1" sqref="G10:G40" xr:uid="{00000000-0002-0000-0700-000002000000}">
      <formula1>"☑統"</formula1>
    </dataValidation>
    <dataValidation type="list" allowBlank="1" showInputMessage="1" showErrorMessage="1" sqref="H10:H40" xr:uid="{00000000-0002-0000-0700-000003000000}">
      <formula1>"☑専"</formula1>
    </dataValidation>
    <dataValidation type="list" allowBlank="1" showInputMessage="1" showErrorMessage="1" sqref="I10:I40" xr:uid="{00000000-0002-0000-0700-000004000000}">
      <formula1>"☑実"</formula1>
    </dataValidation>
    <dataValidation type="list" allowBlank="1" showInputMessage="1" showErrorMessage="1" sqref="J10:J40" xr:uid="{00000000-0002-0000-0700-000005000000}">
      <formula1>"☑移"</formula1>
    </dataValidation>
    <dataValidation type="list" allowBlank="1" showInputMessage="1" showErrorMessage="1" sqref="K10:K40" xr:uid="{00000000-0002-0000-0700-000006000000}">
      <formula1>"☑補事"</formula1>
    </dataValidation>
    <dataValidation type="list" allowBlank="1" showInputMessage="1" showErrorMessage="1" sqref="L10:L40" xr:uid="{00000000-0002-0000-0700-000007000000}">
      <formula1>"☑パ"</formula1>
    </dataValidation>
    <dataValidation type="list" allowBlank="1" showInputMessage="1" showErrorMessage="1" sqref="M10:M40" xr:uid="{00000000-0002-0000-0700-000008000000}">
      <formula1>"☑演"</formula1>
    </dataValidation>
    <dataValidation type="list" allowBlank="1" showInputMessage="1" showErrorMessage="1" sqref="N10:N40" xr:uid="{00000000-0002-0000-0700-000009000000}">
      <formula1>"☑講"</formula1>
    </dataValidation>
    <dataValidation type="list" allowBlank="1" showInputMessage="1" showErrorMessage="1" sqref="O10:O40" xr:uid="{00000000-0002-0000-0700-00000A000000}">
      <formula1>"☑相"</formula1>
    </dataValidation>
    <dataValidation type="list" allowBlank="1" showInputMessage="1" showErrorMessage="1" sqref="P10:P40" xr:uid="{00000000-0002-0000-0700-00000B000000}">
      <formula1>"☑調"</formula1>
    </dataValidation>
    <dataValidation type="list" allowBlank="1" showInputMessage="1" showErrorMessage="1" sqref="Q10:Q40" xr:uid="{00000000-0002-0000-0700-00000C000000}">
      <formula1>"☑情"</formula1>
    </dataValidation>
    <dataValidation type="list" allowBlank="1" showInputMessage="1" showErrorMessage="1" sqref="R10:R40" xr:uid="{00000000-0002-0000-0700-00000D000000}">
      <formula1>"☑他"</formula1>
    </dataValidation>
    <dataValidation type="list" allowBlank="1" showInputMessage="1" showErrorMessage="1" sqref="F10:F40" xr:uid="{00000000-0002-0000-0700-00000E000000}">
      <formula1>"☑業"</formula1>
    </dataValidation>
  </dataValidations>
  <pageMargins left="0.54" right="0.15748031496062992" top="0.32" bottom="0.23622047244094491" header="0.15748031496062992" footer="0.15748031496062992"/>
  <pageSetup paperSize="9" scale="59" orientation="portrait" horizontalDpi="300" verticalDpi="300" r:id="rId1"/>
  <headerFooter>
    <oddHeader>&amp;L&amp;12　
　様式第9号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AQ47"/>
  <sheetViews>
    <sheetView view="pageBreakPreview" zoomScale="70" zoomScaleNormal="85" zoomScaleSheetLayoutView="70" workbookViewId="0">
      <pane xSplit="21" ySplit="9" topLeftCell="V10" activePane="bottomRight" state="frozen"/>
      <selection activeCell="U41" sqref="U41"/>
      <selection pane="topRight" activeCell="U41" sqref="U41"/>
      <selection pane="bottomLeft" activeCell="U41" sqref="U41"/>
      <selection pane="bottomRight" activeCell="AX40" sqref="AX40"/>
    </sheetView>
  </sheetViews>
  <sheetFormatPr defaultColWidth="9" defaultRowHeight="13.2" x14ac:dyDescent="0.2"/>
  <cols>
    <col min="1" max="1" width="1.88671875" style="11" customWidth="1"/>
    <col min="2" max="2" width="7.109375" style="11" customWidth="1"/>
    <col min="3" max="3" width="8.21875" style="11" customWidth="1"/>
    <col min="4" max="18" width="7.6640625" style="11" customWidth="1"/>
    <col min="19" max="19" width="7.21875" style="11" customWidth="1"/>
    <col min="20" max="20" width="7" style="11" customWidth="1"/>
    <col min="21" max="21" width="11.33203125" style="11" customWidth="1"/>
    <col min="22" max="22" width="9" style="11"/>
    <col min="23" max="23" width="7.88671875" style="11" hidden="1" customWidth="1"/>
    <col min="24" max="25" width="9" style="11" hidden="1" customWidth="1"/>
    <col min="26" max="26" width="2.6640625" style="11" hidden="1" customWidth="1"/>
    <col min="27" max="29" width="9" style="11" hidden="1" customWidth="1"/>
    <col min="30" max="30" width="3.21875" style="11" hidden="1" customWidth="1"/>
    <col min="31" max="33" width="8.77734375" style="11" hidden="1" customWidth="1"/>
    <col min="34" max="34" width="5" style="11" hidden="1" customWidth="1"/>
    <col min="35" max="37" width="9" style="11" hidden="1" customWidth="1"/>
    <col min="38" max="38" width="3.33203125" style="11" hidden="1" customWidth="1"/>
    <col min="39" max="41" width="9" style="11" hidden="1" customWidth="1"/>
    <col min="42" max="16384" width="9" style="11"/>
  </cols>
  <sheetData>
    <row r="1" spans="2:43" ht="8.25" customHeight="1" x14ac:dyDescent="0.2">
      <c r="J1" s="12"/>
      <c r="K1" s="12"/>
      <c r="L1" s="12"/>
      <c r="M1" s="12"/>
      <c r="N1" s="12"/>
    </row>
    <row r="2" spans="2:43" ht="25.5" customHeight="1" x14ac:dyDescent="0.2">
      <c r="B2" s="68" t="s">
        <v>62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2:43" ht="20.25" customHeight="1" x14ac:dyDescent="0.2">
      <c r="B3" s="91" t="s">
        <v>69</v>
      </c>
      <c r="C3" s="91"/>
      <c r="M3" s="11" t="s">
        <v>14</v>
      </c>
    </row>
    <row r="4" spans="2:43" ht="28.5" customHeight="1" x14ac:dyDescent="0.2">
      <c r="B4" s="48">
        <v>12</v>
      </c>
      <c r="C4" s="13" t="s">
        <v>13</v>
      </c>
      <c r="D4" s="14"/>
      <c r="E4" s="14"/>
      <c r="F4" s="14"/>
      <c r="G4" s="14"/>
      <c r="H4" s="14"/>
      <c r="I4" s="14"/>
      <c r="J4" s="14"/>
      <c r="K4" s="14"/>
      <c r="L4" s="14"/>
      <c r="M4" s="15"/>
      <c r="N4" s="15"/>
      <c r="O4" s="14"/>
      <c r="P4" s="69" t="s">
        <v>12</v>
      </c>
      <c r="Q4" s="70"/>
      <c r="R4" s="135"/>
      <c r="S4" s="136"/>
      <c r="T4" s="136"/>
      <c r="U4" s="137"/>
    </row>
    <row r="5" spans="2:43" ht="13.5" customHeight="1" x14ac:dyDescent="0.2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7"/>
      <c r="U5" s="17"/>
    </row>
    <row r="6" spans="2:43" ht="25.5" customHeight="1" x14ac:dyDescent="0.2">
      <c r="B6" s="72" t="s">
        <v>1</v>
      </c>
      <c r="C6" s="73"/>
      <c r="D6" s="78" t="s">
        <v>11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/>
      <c r="S6" s="81" t="s">
        <v>10</v>
      </c>
      <c r="T6" s="82"/>
      <c r="U6" s="83"/>
    </row>
    <row r="7" spans="2:43" ht="23.25" customHeight="1" x14ac:dyDescent="0.2">
      <c r="B7" s="74"/>
      <c r="C7" s="75"/>
      <c r="D7" s="78" t="s">
        <v>9</v>
      </c>
      <c r="E7" s="79"/>
      <c r="F7" s="79"/>
      <c r="G7" s="79"/>
      <c r="H7" s="79"/>
      <c r="I7" s="79"/>
      <c r="J7" s="79"/>
      <c r="K7" s="95"/>
      <c r="L7" s="80" t="s">
        <v>8</v>
      </c>
      <c r="M7" s="90"/>
      <c r="N7" s="90"/>
      <c r="O7" s="90"/>
      <c r="P7" s="90"/>
      <c r="Q7" s="90"/>
      <c r="R7" s="90"/>
      <c r="S7" s="84"/>
      <c r="T7" s="85"/>
      <c r="U7" s="86"/>
    </row>
    <row r="8" spans="2:43" ht="21.75" customHeight="1" x14ac:dyDescent="0.2">
      <c r="B8" s="74"/>
      <c r="C8" s="75"/>
      <c r="D8" s="78" t="s">
        <v>6</v>
      </c>
      <c r="E8" s="79"/>
      <c r="F8" s="79"/>
      <c r="G8" s="90" t="s">
        <v>5</v>
      </c>
      <c r="H8" s="90" t="s">
        <v>4</v>
      </c>
      <c r="I8" s="106" t="s">
        <v>0</v>
      </c>
      <c r="J8" s="106"/>
      <c r="K8" s="107"/>
      <c r="L8" s="108" t="s">
        <v>61</v>
      </c>
      <c r="M8" s="102" t="s">
        <v>34</v>
      </c>
      <c r="N8" s="102" t="s">
        <v>35</v>
      </c>
      <c r="O8" s="102" t="s">
        <v>36</v>
      </c>
      <c r="P8" s="102" t="s">
        <v>60</v>
      </c>
      <c r="Q8" s="102" t="s">
        <v>37</v>
      </c>
      <c r="R8" s="104" t="s">
        <v>7</v>
      </c>
      <c r="S8" s="84"/>
      <c r="T8" s="85"/>
      <c r="U8" s="86"/>
    </row>
    <row r="9" spans="2:43" ht="32.25" customHeight="1" x14ac:dyDescent="0.2">
      <c r="B9" s="76"/>
      <c r="C9" s="77"/>
      <c r="D9" s="44" t="s">
        <v>38</v>
      </c>
      <c r="E9" s="45" t="s">
        <v>39</v>
      </c>
      <c r="F9" s="49" t="s">
        <v>53</v>
      </c>
      <c r="G9" s="90"/>
      <c r="H9" s="90"/>
      <c r="I9" s="106"/>
      <c r="J9" s="106"/>
      <c r="K9" s="107"/>
      <c r="L9" s="109"/>
      <c r="M9" s="103"/>
      <c r="N9" s="103"/>
      <c r="O9" s="103"/>
      <c r="P9" s="103"/>
      <c r="Q9" s="103"/>
      <c r="R9" s="105"/>
      <c r="S9" s="87"/>
      <c r="T9" s="88"/>
      <c r="U9" s="89"/>
      <c r="W9" s="18" t="s">
        <v>16</v>
      </c>
      <c r="X9" s="18" t="s">
        <v>17</v>
      </c>
      <c r="Y9" s="18" t="s">
        <v>18</v>
      </c>
      <c r="AA9" s="18" t="s">
        <v>19</v>
      </c>
      <c r="AB9" s="18" t="s">
        <v>20</v>
      </c>
      <c r="AC9" s="18" t="s">
        <v>21</v>
      </c>
      <c r="AE9" s="18" t="s">
        <v>54</v>
      </c>
      <c r="AF9" s="18" t="s">
        <v>55</v>
      </c>
      <c r="AG9" s="18" t="s">
        <v>56</v>
      </c>
      <c r="AI9" s="18" t="s">
        <v>22</v>
      </c>
      <c r="AJ9" s="18" t="s">
        <v>23</v>
      </c>
      <c r="AK9" s="18" t="s">
        <v>24</v>
      </c>
      <c r="AM9" s="18" t="s">
        <v>22</v>
      </c>
      <c r="AN9" s="18" t="s">
        <v>23</v>
      </c>
      <c r="AO9" s="18" t="s">
        <v>24</v>
      </c>
      <c r="AQ9" s="18"/>
    </row>
    <row r="10" spans="2:43" ht="35.25" customHeight="1" x14ac:dyDescent="0.2">
      <c r="B10" s="8">
        <v>44896</v>
      </c>
      <c r="C10" s="1">
        <f>B10</f>
        <v>44896</v>
      </c>
      <c r="D10" s="7"/>
      <c r="E10" s="41"/>
      <c r="F10" s="33"/>
      <c r="G10" s="6"/>
      <c r="H10" s="6"/>
      <c r="I10" s="35"/>
      <c r="J10" s="9"/>
      <c r="K10" s="33"/>
      <c r="L10" s="40"/>
      <c r="M10" s="41"/>
      <c r="N10" s="41"/>
      <c r="O10" s="41"/>
      <c r="P10" s="41"/>
      <c r="Q10" s="41"/>
      <c r="R10" s="6"/>
      <c r="S10" s="119"/>
      <c r="T10" s="120"/>
      <c r="U10" s="121"/>
      <c r="W10" s="11" t="b">
        <f>IF($D10="☑個",COUNTIF(I10,"☑実"))</f>
        <v>0</v>
      </c>
      <c r="X10" s="11" t="b">
        <f t="shared" ref="X10:X40" si="0">IF($D10="☑個",COUNTIF(J10,"☑移"))</f>
        <v>0</v>
      </c>
      <c r="Y10" s="11" t="b">
        <f t="shared" ref="Y10:Y40" si="1">IF($D10="☑個",COUNTIF(K10,"☑補事"))</f>
        <v>0</v>
      </c>
      <c r="AA10" s="11" t="b">
        <f t="shared" ref="AA10:AA40" si="2">IF($E10="☑集",COUNTIF(I10,"☑実"))</f>
        <v>0</v>
      </c>
      <c r="AB10" s="11" t="b">
        <f t="shared" ref="AB10:AB40" si="3">IF($E10="☑集",COUNTIF(J10,"☑移"))</f>
        <v>0</v>
      </c>
      <c r="AC10" s="11" t="b">
        <f t="shared" ref="AC10:AC40" si="4">IF($E10="☑集",COUNTIF(K10,"☑補事"))</f>
        <v>0</v>
      </c>
      <c r="AE10" s="11" t="b">
        <f>IF($F10="☑業",COUNTIF(I10,"☑実"))</f>
        <v>0</v>
      </c>
      <c r="AF10" s="11" t="b">
        <f>IF($F10="☑業",COUNTIF(J10,"☑移"))</f>
        <v>0</v>
      </c>
      <c r="AG10" s="11" t="b">
        <f>IF($F10="☑業",COUNTIF(K10,"☑補事"))</f>
        <v>0</v>
      </c>
      <c r="AI10" s="11" t="b">
        <f t="shared" ref="AI10:AI40" si="5">IF($G10="☑統",COUNTIF(I10,"☑実"))</f>
        <v>0</v>
      </c>
      <c r="AJ10" s="11" t="b">
        <f t="shared" ref="AJ10:AJ40" si="6">IF($G10="☑統",COUNTIF(J10,"☑移"))</f>
        <v>0</v>
      </c>
      <c r="AK10" s="11" t="b">
        <f t="shared" ref="AK10:AK40" si="7">IF($G10="☑統",COUNTIF(K10,"☑補事"))</f>
        <v>0</v>
      </c>
      <c r="AM10" s="11" t="b">
        <f t="shared" ref="AM10:AM40" si="8">IF($H10="☑専",COUNTIF(I10,"☑実"))</f>
        <v>0</v>
      </c>
      <c r="AN10" s="11" t="b">
        <f t="shared" ref="AN10:AN40" si="9">IF($H10="☑専",COUNTIF(J10,"☑移"))</f>
        <v>0</v>
      </c>
      <c r="AO10" s="11" t="b">
        <f t="shared" ref="AO10:AO40" si="10">IF($H10="☑専",COUNTIF(K10,"☑補事"))</f>
        <v>0</v>
      </c>
    </row>
    <row r="11" spans="2:43" ht="35.25" customHeight="1" x14ac:dyDescent="0.2">
      <c r="B11" s="8">
        <v>44897</v>
      </c>
      <c r="C11" s="1">
        <f t="shared" ref="C11:C39" si="11">B11</f>
        <v>44897</v>
      </c>
      <c r="D11" s="7"/>
      <c r="E11" s="41"/>
      <c r="F11" s="33"/>
      <c r="G11" s="6"/>
      <c r="H11" s="6"/>
      <c r="I11" s="35"/>
      <c r="J11" s="9"/>
      <c r="K11" s="33"/>
      <c r="L11" s="40"/>
      <c r="M11" s="41"/>
      <c r="N11" s="41"/>
      <c r="O11" s="41"/>
      <c r="P11" s="41"/>
      <c r="Q11" s="41"/>
      <c r="R11" s="6"/>
      <c r="S11" s="119"/>
      <c r="T11" s="114"/>
      <c r="U11" s="115"/>
      <c r="W11" s="11" t="b">
        <f t="shared" ref="W11:W40" si="12">IF($D11="☑個",COUNTIF($I11,"☑実"))</f>
        <v>0</v>
      </c>
      <c r="X11" s="11" t="b">
        <f t="shared" si="0"/>
        <v>0</v>
      </c>
      <c r="Y11" s="11" t="b">
        <f t="shared" si="1"/>
        <v>0</v>
      </c>
      <c r="AA11" s="11" t="b">
        <f t="shared" si="2"/>
        <v>0</v>
      </c>
      <c r="AB11" s="11" t="b">
        <f t="shared" si="3"/>
        <v>0</v>
      </c>
      <c r="AC11" s="11" t="b">
        <f t="shared" si="4"/>
        <v>0</v>
      </c>
      <c r="AE11" s="11" t="b">
        <f t="shared" ref="AE11:AE40" si="13">IF($F11="☑業",COUNTIF(I11,"☑実"))</f>
        <v>0</v>
      </c>
      <c r="AF11" s="11" t="b">
        <f t="shared" ref="AF11:AF40" si="14">IF($F11="☑業",COUNTIF(J11,"☑移"))</f>
        <v>0</v>
      </c>
      <c r="AG11" s="11" t="b">
        <f t="shared" ref="AG11:AG40" si="15">IF($F11="☑業",COUNTIF(K11,"☑補事"))</f>
        <v>0</v>
      </c>
      <c r="AI11" s="11" t="b">
        <f t="shared" si="5"/>
        <v>0</v>
      </c>
      <c r="AJ11" s="11" t="b">
        <f t="shared" si="6"/>
        <v>0</v>
      </c>
      <c r="AK11" s="11" t="b">
        <f t="shared" si="7"/>
        <v>0</v>
      </c>
      <c r="AM11" s="11" t="b">
        <f t="shared" si="8"/>
        <v>0</v>
      </c>
      <c r="AN11" s="11" t="b">
        <f t="shared" si="9"/>
        <v>0</v>
      </c>
      <c r="AO11" s="11" t="b">
        <f t="shared" si="10"/>
        <v>0</v>
      </c>
    </row>
    <row r="12" spans="2:43" ht="35.25" customHeight="1" x14ac:dyDescent="0.2">
      <c r="B12" s="5">
        <v>44898</v>
      </c>
      <c r="C12" s="4">
        <f t="shared" si="11"/>
        <v>44898</v>
      </c>
      <c r="D12" s="3"/>
      <c r="E12" s="43"/>
      <c r="F12" s="34"/>
      <c r="G12" s="2"/>
      <c r="H12" s="2"/>
      <c r="I12" s="36"/>
      <c r="J12" s="10"/>
      <c r="K12" s="34"/>
      <c r="L12" s="42"/>
      <c r="M12" s="43"/>
      <c r="N12" s="43"/>
      <c r="O12" s="43"/>
      <c r="P12" s="43"/>
      <c r="Q12" s="43"/>
      <c r="R12" s="2"/>
      <c r="S12" s="131"/>
      <c r="T12" s="138"/>
      <c r="U12" s="139"/>
      <c r="W12" s="11" t="b">
        <f t="shared" si="12"/>
        <v>0</v>
      </c>
      <c r="X12" s="11" t="b">
        <f t="shared" si="0"/>
        <v>0</v>
      </c>
      <c r="Y12" s="11" t="b">
        <f t="shared" si="1"/>
        <v>0</v>
      </c>
      <c r="AA12" s="11" t="b">
        <f t="shared" si="2"/>
        <v>0</v>
      </c>
      <c r="AB12" s="11" t="b">
        <f t="shared" si="3"/>
        <v>0</v>
      </c>
      <c r="AC12" s="11" t="b">
        <f t="shared" si="4"/>
        <v>0</v>
      </c>
      <c r="AE12" s="11" t="b">
        <f t="shared" si="13"/>
        <v>0</v>
      </c>
      <c r="AF12" s="11" t="b">
        <f t="shared" si="14"/>
        <v>0</v>
      </c>
      <c r="AG12" s="11" t="b">
        <f t="shared" si="15"/>
        <v>0</v>
      </c>
      <c r="AI12" s="11" t="b">
        <f t="shared" si="5"/>
        <v>0</v>
      </c>
      <c r="AJ12" s="11" t="b">
        <f t="shared" si="6"/>
        <v>0</v>
      </c>
      <c r="AK12" s="11" t="b">
        <f t="shared" si="7"/>
        <v>0</v>
      </c>
      <c r="AM12" s="11" t="b">
        <f t="shared" si="8"/>
        <v>0</v>
      </c>
      <c r="AN12" s="11" t="b">
        <f t="shared" si="9"/>
        <v>0</v>
      </c>
      <c r="AO12" s="11" t="b">
        <f t="shared" si="10"/>
        <v>0</v>
      </c>
    </row>
    <row r="13" spans="2:43" ht="35.25" customHeight="1" x14ac:dyDescent="0.2">
      <c r="B13" s="5">
        <v>44899</v>
      </c>
      <c r="C13" s="4">
        <f t="shared" si="11"/>
        <v>44899</v>
      </c>
      <c r="D13" s="3"/>
      <c r="E13" s="43"/>
      <c r="F13" s="34"/>
      <c r="G13" s="2"/>
      <c r="H13" s="2"/>
      <c r="I13" s="36"/>
      <c r="J13" s="10"/>
      <c r="K13" s="34"/>
      <c r="L13" s="42"/>
      <c r="M13" s="43"/>
      <c r="N13" s="43"/>
      <c r="O13" s="43"/>
      <c r="P13" s="43"/>
      <c r="Q13" s="43"/>
      <c r="R13" s="2"/>
      <c r="S13" s="99"/>
      <c r="T13" s="100"/>
      <c r="U13" s="101"/>
      <c r="W13" s="11" t="b">
        <f t="shared" si="12"/>
        <v>0</v>
      </c>
      <c r="X13" s="11" t="b">
        <f t="shared" si="0"/>
        <v>0</v>
      </c>
      <c r="Y13" s="11" t="b">
        <f t="shared" si="1"/>
        <v>0</v>
      </c>
      <c r="AA13" s="11" t="b">
        <f t="shared" si="2"/>
        <v>0</v>
      </c>
      <c r="AB13" s="11" t="b">
        <f t="shared" si="3"/>
        <v>0</v>
      </c>
      <c r="AC13" s="11" t="b">
        <f t="shared" si="4"/>
        <v>0</v>
      </c>
      <c r="AE13" s="11" t="b">
        <f t="shared" si="13"/>
        <v>0</v>
      </c>
      <c r="AF13" s="11" t="b">
        <f t="shared" si="14"/>
        <v>0</v>
      </c>
      <c r="AG13" s="11" t="b">
        <f t="shared" si="15"/>
        <v>0</v>
      </c>
      <c r="AI13" s="11" t="b">
        <f t="shared" si="5"/>
        <v>0</v>
      </c>
      <c r="AJ13" s="11" t="b">
        <f t="shared" si="6"/>
        <v>0</v>
      </c>
      <c r="AK13" s="11" t="b">
        <f t="shared" si="7"/>
        <v>0</v>
      </c>
      <c r="AM13" s="11" t="b">
        <f t="shared" si="8"/>
        <v>0</v>
      </c>
      <c r="AN13" s="11" t="b">
        <f t="shared" si="9"/>
        <v>0</v>
      </c>
      <c r="AO13" s="11" t="b">
        <f t="shared" si="10"/>
        <v>0</v>
      </c>
    </row>
    <row r="14" spans="2:43" ht="35.25" customHeight="1" x14ac:dyDescent="0.2">
      <c r="B14" s="8">
        <v>44900</v>
      </c>
      <c r="C14" s="1">
        <f t="shared" si="11"/>
        <v>44900</v>
      </c>
      <c r="D14" s="7"/>
      <c r="E14" s="41"/>
      <c r="F14" s="33"/>
      <c r="G14" s="6"/>
      <c r="H14" s="6"/>
      <c r="I14" s="35"/>
      <c r="J14" s="9"/>
      <c r="K14" s="33"/>
      <c r="L14" s="40"/>
      <c r="M14" s="41"/>
      <c r="N14" s="41"/>
      <c r="O14" s="41"/>
      <c r="P14" s="41"/>
      <c r="Q14" s="41"/>
      <c r="R14" s="6"/>
      <c r="S14" s="113"/>
      <c r="T14" s="114"/>
      <c r="U14" s="115"/>
      <c r="W14" s="11" t="b">
        <f t="shared" si="12"/>
        <v>0</v>
      </c>
      <c r="X14" s="11" t="b">
        <f t="shared" si="0"/>
        <v>0</v>
      </c>
      <c r="Y14" s="11" t="b">
        <f t="shared" si="1"/>
        <v>0</v>
      </c>
      <c r="AA14" s="11" t="b">
        <f t="shared" si="2"/>
        <v>0</v>
      </c>
      <c r="AB14" s="11" t="b">
        <f t="shared" si="3"/>
        <v>0</v>
      </c>
      <c r="AC14" s="11" t="b">
        <f t="shared" si="4"/>
        <v>0</v>
      </c>
      <c r="AE14" s="11" t="b">
        <f t="shared" si="13"/>
        <v>0</v>
      </c>
      <c r="AF14" s="11" t="b">
        <f t="shared" si="14"/>
        <v>0</v>
      </c>
      <c r="AG14" s="11" t="b">
        <f t="shared" si="15"/>
        <v>0</v>
      </c>
      <c r="AI14" s="11" t="b">
        <f t="shared" si="5"/>
        <v>0</v>
      </c>
      <c r="AJ14" s="11" t="b">
        <f t="shared" si="6"/>
        <v>0</v>
      </c>
      <c r="AK14" s="11" t="b">
        <f t="shared" si="7"/>
        <v>0</v>
      </c>
      <c r="AM14" s="11" t="b">
        <f t="shared" si="8"/>
        <v>0</v>
      </c>
      <c r="AN14" s="11" t="b">
        <f t="shared" si="9"/>
        <v>0</v>
      </c>
      <c r="AO14" s="11" t="b">
        <f t="shared" si="10"/>
        <v>0</v>
      </c>
    </row>
    <row r="15" spans="2:43" ht="35.25" customHeight="1" x14ac:dyDescent="0.2">
      <c r="B15" s="8">
        <v>44901</v>
      </c>
      <c r="C15" s="1">
        <f t="shared" si="11"/>
        <v>44901</v>
      </c>
      <c r="D15" s="7"/>
      <c r="E15" s="41"/>
      <c r="F15" s="33"/>
      <c r="G15" s="6"/>
      <c r="H15" s="6"/>
      <c r="I15" s="35"/>
      <c r="J15" s="9"/>
      <c r="K15" s="33"/>
      <c r="L15" s="40"/>
      <c r="M15" s="41"/>
      <c r="N15" s="41"/>
      <c r="O15" s="41"/>
      <c r="P15" s="41"/>
      <c r="Q15" s="41"/>
      <c r="R15" s="6"/>
      <c r="S15" s="113"/>
      <c r="T15" s="114"/>
      <c r="U15" s="115"/>
      <c r="W15" s="11" t="b">
        <f t="shared" si="12"/>
        <v>0</v>
      </c>
      <c r="X15" s="11" t="b">
        <f t="shared" si="0"/>
        <v>0</v>
      </c>
      <c r="Y15" s="11" t="b">
        <f t="shared" si="1"/>
        <v>0</v>
      </c>
      <c r="AA15" s="11" t="b">
        <f t="shared" si="2"/>
        <v>0</v>
      </c>
      <c r="AB15" s="11" t="b">
        <f t="shared" si="3"/>
        <v>0</v>
      </c>
      <c r="AC15" s="11" t="b">
        <f t="shared" si="4"/>
        <v>0</v>
      </c>
      <c r="AE15" s="11" t="b">
        <f t="shared" si="13"/>
        <v>0</v>
      </c>
      <c r="AF15" s="11" t="b">
        <f t="shared" si="14"/>
        <v>0</v>
      </c>
      <c r="AG15" s="11" t="b">
        <f t="shared" si="15"/>
        <v>0</v>
      </c>
      <c r="AI15" s="11" t="b">
        <f t="shared" si="5"/>
        <v>0</v>
      </c>
      <c r="AJ15" s="11" t="b">
        <f t="shared" si="6"/>
        <v>0</v>
      </c>
      <c r="AK15" s="11" t="b">
        <f t="shared" si="7"/>
        <v>0</v>
      </c>
      <c r="AM15" s="11" t="b">
        <f t="shared" si="8"/>
        <v>0</v>
      </c>
      <c r="AN15" s="11" t="b">
        <f t="shared" si="9"/>
        <v>0</v>
      </c>
      <c r="AO15" s="11" t="b">
        <f t="shared" si="10"/>
        <v>0</v>
      </c>
    </row>
    <row r="16" spans="2:43" ht="35.25" customHeight="1" x14ac:dyDescent="0.2">
      <c r="B16" s="8">
        <v>44902</v>
      </c>
      <c r="C16" s="1">
        <f t="shared" si="11"/>
        <v>44902</v>
      </c>
      <c r="D16" s="7"/>
      <c r="E16" s="41"/>
      <c r="F16" s="33"/>
      <c r="G16" s="6"/>
      <c r="H16" s="6"/>
      <c r="I16" s="35"/>
      <c r="J16" s="9"/>
      <c r="K16" s="33"/>
      <c r="L16" s="40"/>
      <c r="M16" s="41"/>
      <c r="N16" s="41"/>
      <c r="O16" s="41"/>
      <c r="P16" s="41"/>
      <c r="Q16" s="41"/>
      <c r="R16" s="6"/>
      <c r="S16" s="122"/>
      <c r="T16" s="123"/>
      <c r="U16" s="124"/>
      <c r="W16" s="11" t="b">
        <f t="shared" si="12"/>
        <v>0</v>
      </c>
      <c r="X16" s="11" t="b">
        <f t="shared" si="0"/>
        <v>0</v>
      </c>
      <c r="Y16" s="11" t="b">
        <f t="shared" si="1"/>
        <v>0</v>
      </c>
      <c r="AA16" s="11" t="b">
        <f t="shared" si="2"/>
        <v>0</v>
      </c>
      <c r="AB16" s="11" t="b">
        <f t="shared" si="3"/>
        <v>0</v>
      </c>
      <c r="AC16" s="11" t="b">
        <f t="shared" si="4"/>
        <v>0</v>
      </c>
      <c r="AE16" s="11" t="b">
        <f t="shared" si="13"/>
        <v>0</v>
      </c>
      <c r="AF16" s="11" t="b">
        <f t="shared" si="14"/>
        <v>0</v>
      </c>
      <c r="AG16" s="11" t="b">
        <f t="shared" si="15"/>
        <v>0</v>
      </c>
      <c r="AI16" s="11" t="b">
        <f t="shared" si="5"/>
        <v>0</v>
      </c>
      <c r="AJ16" s="11" t="b">
        <f t="shared" si="6"/>
        <v>0</v>
      </c>
      <c r="AK16" s="11" t="b">
        <f t="shared" si="7"/>
        <v>0</v>
      </c>
      <c r="AM16" s="11" t="b">
        <f t="shared" si="8"/>
        <v>0</v>
      </c>
      <c r="AN16" s="11" t="b">
        <f t="shared" si="9"/>
        <v>0</v>
      </c>
      <c r="AO16" s="11" t="b">
        <f t="shared" si="10"/>
        <v>0</v>
      </c>
    </row>
    <row r="17" spans="2:41" ht="35.25" customHeight="1" x14ac:dyDescent="0.2">
      <c r="B17" s="8">
        <v>44903</v>
      </c>
      <c r="C17" s="1">
        <f t="shared" si="11"/>
        <v>44903</v>
      </c>
      <c r="D17" s="7"/>
      <c r="E17" s="41"/>
      <c r="F17" s="33"/>
      <c r="G17" s="6"/>
      <c r="H17" s="6"/>
      <c r="I17" s="35"/>
      <c r="J17" s="9"/>
      <c r="K17" s="33"/>
      <c r="L17" s="40"/>
      <c r="M17" s="41"/>
      <c r="N17" s="41"/>
      <c r="O17" s="41"/>
      <c r="P17" s="41"/>
      <c r="Q17" s="41"/>
      <c r="R17" s="6"/>
      <c r="S17" s="119"/>
      <c r="T17" s="120"/>
      <c r="U17" s="121"/>
      <c r="W17" s="11" t="b">
        <f t="shared" si="12"/>
        <v>0</v>
      </c>
      <c r="X17" s="11" t="b">
        <f t="shared" si="0"/>
        <v>0</v>
      </c>
      <c r="Y17" s="11" t="b">
        <f t="shared" si="1"/>
        <v>0</v>
      </c>
      <c r="AA17" s="11" t="b">
        <f t="shared" si="2"/>
        <v>0</v>
      </c>
      <c r="AB17" s="11" t="b">
        <f t="shared" si="3"/>
        <v>0</v>
      </c>
      <c r="AC17" s="11" t="b">
        <f t="shared" si="4"/>
        <v>0</v>
      </c>
      <c r="AE17" s="11" t="b">
        <f t="shared" si="13"/>
        <v>0</v>
      </c>
      <c r="AF17" s="11" t="b">
        <f t="shared" si="14"/>
        <v>0</v>
      </c>
      <c r="AG17" s="11" t="b">
        <f t="shared" si="15"/>
        <v>0</v>
      </c>
      <c r="AI17" s="11" t="b">
        <f t="shared" si="5"/>
        <v>0</v>
      </c>
      <c r="AJ17" s="11" t="b">
        <f t="shared" si="6"/>
        <v>0</v>
      </c>
      <c r="AK17" s="11" t="b">
        <f t="shared" si="7"/>
        <v>0</v>
      </c>
      <c r="AM17" s="11" t="b">
        <f t="shared" si="8"/>
        <v>0</v>
      </c>
      <c r="AN17" s="11" t="b">
        <f t="shared" si="9"/>
        <v>0</v>
      </c>
      <c r="AO17" s="11" t="b">
        <f t="shared" si="10"/>
        <v>0</v>
      </c>
    </row>
    <row r="18" spans="2:41" ht="35.25" customHeight="1" x14ac:dyDescent="0.2">
      <c r="B18" s="8">
        <v>44904</v>
      </c>
      <c r="C18" s="1">
        <f t="shared" si="11"/>
        <v>44904</v>
      </c>
      <c r="D18" s="7"/>
      <c r="E18" s="41"/>
      <c r="F18" s="33"/>
      <c r="G18" s="6"/>
      <c r="H18" s="6"/>
      <c r="I18" s="35"/>
      <c r="J18" s="9"/>
      <c r="K18" s="33"/>
      <c r="L18" s="40"/>
      <c r="M18" s="41"/>
      <c r="N18" s="41"/>
      <c r="O18" s="41"/>
      <c r="P18" s="41"/>
      <c r="Q18" s="41"/>
      <c r="R18" s="6"/>
      <c r="S18" s="119"/>
      <c r="T18" s="114"/>
      <c r="U18" s="115"/>
      <c r="W18" s="11" t="b">
        <f t="shared" si="12"/>
        <v>0</v>
      </c>
      <c r="X18" s="11" t="b">
        <f t="shared" si="0"/>
        <v>0</v>
      </c>
      <c r="Y18" s="11" t="b">
        <f t="shared" si="1"/>
        <v>0</v>
      </c>
      <c r="AA18" s="11" t="b">
        <f t="shared" si="2"/>
        <v>0</v>
      </c>
      <c r="AB18" s="11" t="b">
        <f t="shared" si="3"/>
        <v>0</v>
      </c>
      <c r="AC18" s="11" t="b">
        <f t="shared" si="4"/>
        <v>0</v>
      </c>
      <c r="AE18" s="11" t="b">
        <f t="shared" si="13"/>
        <v>0</v>
      </c>
      <c r="AF18" s="11" t="b">
        <f t="shared" si="14"/>
        <v>0</v>
      </c>
      <c r="AG18" s="11" t="b">
        <f t="shared" si="15"/>
        <v>0</v>
      </c>
      <c r="AI18" s="11" t="b">
        <f t="shared" si="5"/>
        <v>0</v>
      </c>
      <c r="AJ18" s="11" t="b">
        <f t="shared" si="6"/>
        <v>0</v>
      </c>
      <c r="AK18" s="11" t="b">
        <f t="shared" si="7"/>
        <v>0</v>
      </c>
      <c r="AM18" s="11" t="b">
        <f t="shared" si="8"/>
        <v>0</v>
      </c>
      <c r="AN18" s="11" t="b">
        <f t="shared" si="9"/>
        <v>0</v>
      </c>
      <c r="AO18" s="11" t="b">
        <f t="shared" si="10"/>
        <v>0</v>
      </c>
    </row>
    <row r="19" spans="2:41" ht="35.25" customHeight="1" x14ac:dyDescent="0.2">
      <c r="B19" s="5">
        <v>44905</v>
      </c>
      <c r="C19" s="4">
        <f t="shared" si="11"/>
        <v>44905</v>
      </c>
      <c r="D19" s="3"/>
      <c r="E19" s="43"/>
      <c r="F19" s="34"/>
      <c r="G19" s="2"/>
      <c r="H19" s="2"/>
      <c r="I19" s="36"/>
      <c r="J19" s="10"/>
      <c r="K19" s="34"/>
      <c r="L19" s="42"/>
      <c r="M19" s="43"/>
      <c r="N19" s="43"/>
      <c r="O19" s="43"/>
      <c r="P19" s="43"/>
      <c r="Q19" s="43"/>
      <c r="R19" s="2"/>
      <c r="S19" s="99"/>
      <c r="T19" s="100"/>
      <c r="U19" s="101"/>
      <c r="W19" s="11" t="b">
        <f t="shared" si="12"/>
        <v>0</v>
      </c>
      <c r="X19" s="11" t="b">
        <f t="shared" si="0"/>
        <v>0</v>
      </c>
      <c r="Y19" s="11" t="b">
        <f t="shared" si="1"/>
        <v>0</v>
      </c>
      <c r="AA19" s="11" t="b">
        <f t="shared" si="2"/>
        <v>0</v>
      </c>
      <c r="AB19" s="11" t="b">
        <f t="shared" si="3"/>
        <v>0</v>
      </c>
      <c r="AC19" s="11" t="b">
        <f t="shared" si="4"/>
        <v>0</v>
      </c>
      <c r="AE19" s="11" t="b">
        <f t="shared" si="13"/>
        <v>0</v>
      </c>
      <c r="AF19" s="11" t="b">
        <f t="shared" si="14"/>
        <v>0</v>
      </c>
      <c r="AG19" s="11" t="b">
        <f t="shared" si="15"/>
        <v>0</v>
      </c>
      <c r="AI19" s="11" t="b">
        <f t="shared" si="5"/>
        <v>0</v>
      </c>
      <c r="AJ19" s="11" t="b">
        <f t="shared" si="6"/>
        <v>0</v>
      </c>
      <c r="AK19" s="11" t="b">
        <f t="shared" si="7"/>
        <v>0</v>
      </c>
      <c r="AM19" s="11" t="b">
        <f t="shared" si="8"/>
        <v>0</v>
      </c>
      <c r="AN19" s="11" t="b">
        <f t="shared" si="9"/>
        <v>0</v>
      </c>
      <c r="AO19" s="11" t="b">
        <f t="shared" si="10"/>
        <v>0</v>
      </c>
    </row>
    <row r="20" spans="2:41" ht="35.25" customHeight="1" x14ac:dyDescent="0.2">
      <c r="B20" s="5">
        <v>44906</v>
      </c>
      <c r="C20" s="4">
        <f t="shared" si="11"/>
        <v>44906</v>
      </c>
      <c r="D20" s="3"/>
      <c r="E20" s="43"/>
      <c r="F20" s="34"/>
      <c r="G20" s="2"/>
      <c r="H20" s="2"/>
      <c r="I20" s="36"/>
      <c r="J20" s="10"/>
      <c r="K20" s="34"/>
      <c r="L20" s="42"/>
      <c r="M20" s="43"/>
      <c r="N20" s="43"/>
      <c r="O20" s="43"/>
      <c r="P20" s="43"/>
      <c r="Q20" s="43"/>
      <c r="R20" s="2"/>
      <c r="S20" s="131"/>
      <c r="T20" s="138"/>
      <c r="U20" s="139"/>
      <c r="W20" s="11" t="b">
        <f t="shared" si="12"/>
        <v>0</v>
      </c>
      <c r="X20" s="11" t="b">
        <f t="shared" si="0"/>
        <v>0</v>
      </c>
      <c r="Y20" s="11" t="b">
        <f t="shared" si="1"/>
        <v>0</v>
      </c>
      <c r="AA20" s="11" t="b">
        <f t="shared" si="2"/>
        <v>0</v>
      </c>
      <c r="AB20" s="11" t="b">
        <f t="shared" si="3"/>
        <v>0</v>
      </c>
      <c r="AC20" s="11" t="b">
        <f t="shared" si="4"/>
        <v>0</v>
      </c>
      <c r="AE20" s="11" t="b">
        <f t="shared" si="13"/>
        <v>0</v>
      </c>
      <c r="AF20" s="11" t="b">
        <f t="shared" si="14"/>
        <v>0</v>
      </c>
      <c r="AG20" s="11" t="b">
        <f t="shared" si="15"/>
        <v>0</v>
      </c>
      <c r="AI20" s="11" t="b">
        <f t="shared" si="5"/>
        <v>0</v>
      </c>
      <c r="AJ20" s="11" t="b">
        <f t="shared" si="6"/>
        <v>0</v>
      </c>
      <c r="AK20" s="11" t="b">
        <f t="shared" si="7"/>
        <v>0</v>
      </c>
      <c r="AM20" s="11" t="b">
        <f t="shared" si="8"/>
        <v>0</v>
      </c>
      <c r="AN20" s="11" t="b">
        <f t="shared" si="9"/>
        <v>0</v>
      </c>
      <c r="AO20" s="11" t="b">
        <f t="shared" si="10"/>
        <v>0</v>
      </c>
    </row>
    <row r="21" spans="2:41" ht="35.25" customHeight="1" x14ac:dyDescent="0.2">
      <c r="B21" s="8">
        <v>44907</v>
      </c>
      <c r="C21" s="1">
        <f t="shared" si="11"/>
        <v>44907</v>
      </c>
      <c r="D21" s="7"/>
      <c r="E21" s="41"/>
      <c r="F21" s="33"/>
      <c r="G21" s="6"/>
      <c r="H21" s="6"/>
      <c r="I21" s="35"/>
      <c r="J21" s="9"/>
      <c r="K21" s="33"/>
      <c r="L21" s="40"/>
      <c r="M21" s="41"/>
      <c r="N21" s="41"/>
      <c r="O21" s="41"/>
      <c r="P21" s="41"/>
      <c r="Q21" s="41"/>
      <c r="R21" s="6"/>
      <c r="S21" s="119"/>
      <c r="T21" s="120"/>
      <c r="U21" s="121"/>
      <c r="W21" s="11" t="b">
        <f t="shared" si="12"/>
        <v>0</v>
      </c>
      <c r="X21" s="11" t="b">
        <f t="shared" si="0"/>
        <v>0</v>
      </c>
      <c r="Y21" s="11" t="b">
        <f t="shared" si="1"/>
        <v>0</v>
      </c>
      <c r="AA21" s="11" t="b">
        <f t="shared" si="2"/>
        <v>0</v>
      </c>
      <c r="AB21" s="11" t="b">
        <f t="shared" si="3"/>
        <v>0</v>
      </c>
      <c r="AC21" s="11" t="b">
        <f t="shared" si="4"/>
        <v>0</v>
      </c>
      <c r="AE21" s="11" t="b">
        <f t="shared" si="13"/>
        <v>0</v>
      </c>
      <c r="AF21" s="11" t="b">
        <f t="shared" si="14"/>
        <v>0</v>
      </c>
      <c r="AG21" s="11" t="b">
        <f t="shared" si="15"/>
        <v>0</v>
      </c>
      <c r="AI21" s="11" t="b">
        <f t="shared" si="5"/>
        <v>0</v>
      </c>
      <c r="AJ21" s="11" t="b">
        <f t="shared" si="6"/>
        <v>0</v>
      </c>
      <c r="AK21" s="11" t="b">
        <f t="shared" si="7"/>
        <v>0</v>
      </c>
      <c r="AM21" s="11" t="b">
        <f t="shared" si="8"/>
        <v>0</v>
      </c>
      <c r="AN21" s="11" t="b">
        <f t="shared" si="9"/>
        <v>0</v>
      </c>
      <c r="AO21" s="11" t="b">
        <f t="shared" si="10"/>
        <v>0</v>
      </c>
    </row>
    <row r="22" spans="2:41" ht="35.25" customHeight="1" x14ac:dyDescent="0.2">
      <c r="B22" s="8">
        <v>44908</v>
      </c>
      <c r="C22" s="1">
        <f t="shared" si="11"/>
        <v>44908</v>
      </c>
      <c r="D22" s="7"/>
      <c r="E22" s="41"/>
      <c r="F22" s="33"/>
      <c r="G22" s="6"/>
      <c r="H22" s="6"/>
      <c r="I22" s="35"/>
      <c r="J22" s="9"/>
      <c r="K22" s="33"/>
      <c r="L22" s="40"/>
      <c r="M22" s="41"/>
      <c r="N22" s="41"/>
      <c r="O22" s="41"/>
      <c r="P22" s="41"/>
      <c r="Q22" s="41"/>
      <c r="R22" s="6"/>
      <c r="S22" s="119"/>
      <c r="T22" s="120"/>
      <c r="U22" s="121"/>
      <c r="W22" s="11" t="b">
        <f t="shared" si="12"/>
        <v>0</v>
      </c>
      <c r="X22" s="11" t="b">
        <f t="shared" si="0"/>
        <v>0</v>
      </c>
      <c r="Y22" s="11" t="b">
        <f t="shared" si="1"/>
        <v>0</v>
      </c>
      <c r="AA22" s="11" t="b">
        <f t="shared" si="2"/>
        <v>0</v>
      </c>
      <c r="AB22" s="11" t="b">
        <f t="shared" si="3"/>
        <v>0</v>
      </c>
      <c r="AC22" s="11" t="b">
        <f t="shared" si="4"/>
        <v>0</v>
      </c>
      <c r="AE22" s="11" t="b">
        <f t="shared" si="13"/>
        <v>0</v>
      </c>
      <c r="AF22" s="11" t="b">
        <f t="shared" si="14"/>
        <v>0</v>
      </c>
      <c r="AG22" s="11" t="b">
        <f t="shared" si="15"/>
        <v>0</v>
      </c>
      <c r="AI22" s="11" t="b">
        <f t="shared" si="5"/>
        <v>0</v>
      </c>
      <c r="AJ22" s="11" t="b">
        <f t="shared" si="6"/>
        <v>0</v>
      </c>
      <c r="AK22" s="11" t="b">
        <f t="shared" si="7"/>
        <v>0</v>
      </c>
      <c r="AM22" s="11" t="b">
        <f t="shared" si="8"/>
        <v>0</v>
      </c>
      <c r="AN22" s="11" t="b">
        <f t="shared" si="9"/>
        <v>0</v>
      </c>
      <c r="AO22" s="11" t="b">
        <f t="shared" si="10"/>
        <v>0</v>
      </c>
    </row>
    <row r="23" spans="2:41" ht="35.25" customHeight="1" x14ac:dyDescent="0.2">
      <c r="B23" s="8">
        <v>44909</v>
      </c>
      <c r="C23" s="1">
        <f t="shared" si="11"/>
        <v>44909</v>
      </c>
      <c r="D23" s="7"/>
      <c r="E23" s="41"/>
      <c r="F23" s="33"/>
      <c r="G23" s="6"/>
      <c r="H23" s="6"/>
      <c r="I23" s="35"/>
      <c r="J23" s="9"/>
      <c r="K23" s="33"/>
      <c r="L23" s="40"/>
      <c r="M23" s="41"/>
      <c r="N23" s="41"/>
      <c r="O23" s="41"/>
      <c r="P23" s="41"/>
      <c r="Q23" s="41"/>
      <c r="R23" s="6"/>
      <c r="S23" s="122"/>
      <c r="T23" s="123"/>
      <c r="U23" s="124"/>
      <c r="W23" s="11" t="b">
        <f t="shared" si="12"/>
        <v>0</v>
      </c>
      <c r="X23" s="11" t="b">
        <f t="shared" si="0"/>
        <v>0</v>
      </c>
      <c r="Y23" s="11" t="b">
        <f t="shared" si="1"/>
        <v>0</v>
      </c>
      <c r="AA23" s="11" t="b">
        <f t="shared" si="2"/>
        <v>0</v>
      </c>
      <c r="AB23" s="11" t="b">
        <f t="shared" si="3"/>
        <v>0</v>
      </c>
      <c r="AC23" s="11" t="b">
        <f t="shared" si="4"/>
        <v>0</v>
      </c>
      <c r="AE23" s="11" t="b">
        <f t="shared" si="13"/>
        <v>0</v>
      </c>
      <c r="AF23" s="11" t="b">
        <f t="shared" si="14"/>
        <v>0</v>
      </c>
      <c r="AG23" s="11" t="b">
        <f t="shared" si="15"/>
        <v>0</v>
      </c>
      <c r="AI23" s="11" t="b">
        <f t="shared" si="5"/>
        <v>0</v>
      </c>
      <c r="AJ23" s="11" t="b">
        <f t="shared" si="6"/>
        <v>0</v>
      </c>
      <c r="AK23" s="11" t="b">
        <f t="shared" si="7"/>
        <v>0</v>
      </c>
      <c r="AM23" s="11" t="b">
        <f t="shared" si="8"/>
        <v>0</v>
      </c>
      <c r="AN23" s="11" t="b">
        <f t="shared" si="9"/>
        <v>0</v>
      </c>
      <c r="AO23" s="11" t="b">
        <f t="shared" si="10"/>
        <v>0</v>
      </c>
    </row>
    <row r="24" spans="2:41" ht="35.25" customHeight="1" x14ac:dyDescent="0.2">
      <c r="B24" s="8">
        <v>44910</v>
      </c>
      <c r="C24" s="1">
        <f t="shared" si="11"/>
        <v>44910</v>
      </c>
      <c r="D24" s="7"/>
      <c r="E24" s="41"/>
      <c r="F24" s="33"/>
      <c r="G24" s="6"/>
      <c r="H24" s="6"/>
      <c r="I24" s="35"/>
      <c r="J24" s="9"/>
      <c r="K24" s="33"/>
      <c r="L24" s="40"/>
      <c r="M24" s="41"/>
      <c r="N24" s="41"/>
      <c r="O24" s="41"/>
      <c r="P24" s="41"/>
      <c r="Q24" s="41"/>
      <c r="R24" s="6"/>
      <c r="S24" s="119"/>
      <c r="T24" s="120"/>
      <c r="U24" s="121"/>
      <c r="W24" s="11" t="b">
        <f t="shared" si="12"/>
        <v>0</v>
      </c>
      <c r="X24" s="11" t="b">
        <f t="shared" si="0"/>
        <v>0</v>
      </c>
      <c r="Y24" s="11" t="b">
        <f t="shared" si="1"/>
        <v>0</v>
      </c>
      <c r="AA24" s="11" t="b">
        <f t="shared" si="2"/>
        <v>0</v>
      </c>
      <c r="AB24" s="11" t="b">
        <f t="shared" si="3"/>
        <v>0</v>
      </c>
      <c r="AC24" s="11" t="b">
        <f t="shared" si="4"/>
        <v>0</v>
      </c>
      <c r="AE24" s="11" t="b">
        <f t="shared" si="13"/>
        <v>0</v>
      </c>
      <c r="AF24" s="11" t="b">
        <f t="shared" si="14"/>
        <v>0</v>
      </c>
      <c r="AG24" s="11" t="b">
        <f t="shared" si="15"/>
        <v>0</v>
      </c>
      <c r="AI24" s="11" t="b">
        <f t="shared" si="5"/>
        <v>0</v>
      </c>
      <c r="AJ24" s="11" t="b">
        <f t="shared" si="6"/>
        <v>0</v>
      </c>
      <c r="AK24" s="11" t="b">
        <f t="shared" si="7"/>
        <v>0</v>
      </c>
      <c r="AM24" s="11" t="b">
        <f t="shared" si="8"/>
        <v>0</v>
      </c>
      <c r="AN24" s="11" t="b">
        <f t="shared" si="9"/>
        <v>0</v>
      </c>
      <c r="AO24" s="11" t="b">
        <f t="shared" si="10"/>
        <v>0</v>
      </c>
    </row>
    <row r="25" spans="2:41" ht="35.25" customHeight="1" x14ac:dyDescent="0.2">
      <c r="B25" s="8">
        <v>44911</v>
      </c>
      <c r="C25" s="1">
        <f t="shared" si="11"/>
        <v>44911</v>
      </c>
      <c r="D25" s="7"/>
      <c r="E25" s="41"/>
      <c r="F25" s="33"/>
      <c r="G25" s="6"/>
      <c r="H25" s="6"/>
      <c r="I25" s="35"/>
      <c r="J25" s="9"/>
      <c r="K25" s="33"/>
      <c r="L25" s="40"/>
      <c r="M25" s="41"/>
      <c r="N25" s="41"/>
      <c r="O25" s="41"/>
      <c r="P25" s="41"/>
      <c r="Q25" s="41"/>
      <c r="R25" s="6"/>
      <c r="S25" s="122"/>
      <c r="T25" s="123"/>
      <c r="U25" s="124"/>
      <c r="W25" s="11" t="b">
        <f t="shared" si="12"/>
        <v>0</v>
      </c>
      <c r="X25" s="11" t="b">
        <f t="shared" si="0"/>
        <v>0</v>
      </c>
      <c r="Y25" s="11" t="b">
        <f t="shared" si="1"/>
        <v>0</v>
      </c>
      <c r="AA25" s="11" t="b">
        <f t="shared" si="2"/>
        <v>0</v>
      </c>
      <c r="AB25" s="11" t="b">
        <f t="shared" si="3"/>
        <v>0</v>
      </c>
      <c r="AC25" s="11" t="b">
        <f t="shared" si="4"/>
        <v>0</v>
      </c>
      <c r="AE25" s="11" t="b">
        <f t="shared" si="13"/>
        <v>0</v>
      </c>
      <c r="AF25" s="11" t="b">
        <f t="shared" si="14"/>
        <v>0</v>
      </c>
      <c r="AG25" s="11" t="b">
        <f t="shared" si="15"/>
        <v>0</v>
      </c>
      <c r="AI25" s="11" t="b">
        <f t="shared" si="5"/>
        <v>0</v>
      </c>
      <c r="AJ25" s="11" t="b">
        <f t="shared" si="6"/>
        <v>0</v>
      </c>
      <c r="AK25" s="11" t="b">
        <f t="shared" si="7"/>
        <v>0</v>
      </c>
      <c r="AM25" s="11" t="b">
        <f t="shared" si="8"/>
        <v>0</v>
      </c>
      <c r="AN25" s="11" t="b">
        <f t="shared" si="9"/>
        <v>0</v>
      </c>
      <c r="AO25" s="11" t="b">
        <f t="shared" si="10"/>
        <v>0</v>
      </c>
    </row>
    <row r="26" spans="2:41" ht="35.25" customHeight="1" x14ac:dyDescent="0.2">
      <c r="B26" s="5">
        <v>44912</v>
      </c>
      <c r="C26" s="4">
        <f t="shared" si="11"/>
        <v>44912</v>
      </c>
      <c r="D26" s="3"/>
      <c r="E26" s="43"/>
      <c r="F26" s="34"/>
      <c r="G26" s="2"/>
      <c r="H26" s="2"/>
      <c r="I26" s="36"/>
      <c r="J26" s="10"/>
      <c r="K26" s="34"/>
      <c r="L26" s="42"/>
      <c r="M26" s="43"/>
      <c r="N26" s="43"/>
      <c r="O26" s="43"/>
      <c r="P26" s="43"/>
      <c r="Q26" s="43"/>
      <c r="R26" s="2"/>
      <c r="S26" s="131"/>
      <c r="T26" s="138"/>
      <c r="U26" s="139"/>
      <c r="W26" s="11" t="b">
        <f t="shared" si="12"/>
        <v>0</v>
      </c>
      <c r="X26" s="11" t="b">
        <f t="shared" si="0"/>
        <v>0</v>
      </c>
      <c r="Y26" s="11" t="b">
        <f t="shared" si="1"/>
        <v>0</v>
      </c>
      <c r="AA26" s="11" t="b">
        <f t="shared" si="2"/>
        <v>0</v>
      </c>
      <c r="AB26" s="11" t="b">
        <f t="shared" si="3"/>
        <v>0</v>
      </c>
      <c r="AC26" s="11" t="b">
        <f t="shared" si="4"/>
        <v>0</v>
      </c>
      <c r="AE26" s="11" t="b">
        <f t="shared" si="13"/>
        <v>0</v>
      </c>
      <c r="AF26" s="11" t="b">
        <f t="shared" si="14"/>
        <v>0</v>
      </c>
      <c r="AG26" s="11" t="b">
        <f t="shared" si="15"/>
        <v>0</v>
      </c>
      <c r="AI26" s="11" t="b">
        <f t="shared" si="5"/>
        <v>0</v>
      </c>
      <c r="AJ26" s="11" t="b">
        <f t="shared" si="6"/>
        <v>0</v>
      </c>
      <c r="AK26" s="11" t="b">
        <f t="shared" si="7"/>
        <v>0</v>
      </c>
      <c r="AM26" s="11" t="b">
        <f t="shared" si="8"/>
        <v>0</v>
      </c>
      <c r="AN26" s="11" t="b">
        <f t="shared" si="9"/>
        <v>0</v>
      </c>
      <c r="AO26" s="11" t="b">
        <f t="shared" si="10"/>
        <v>0</v>
      </c>
    </row>
    <row r="27" spans="2:41" ht="35.25" customHeight="1" x14ac:dyDescent="0.2">
      <c r="B27" s="5">
        <v>44913</v>
      </c>
      <c r="C27" s="4">
        <f t="shared" si="11"/>
        <v>44913</v>
      </c>
      <c r="D27" s="3"/>
      <c r="E27" s="43"/>
      <c r="F27" s="34"/>
      <c r="G27" s="2"/>
      <c r="H27" s="2"/>
      <c r="I27" s="36"/>
      <c r="J27" s="10"/>
      <c r="K27" s="34"/>
      <c r="L27" s="42"/>
      <c r="M27" s="43"/>
      <c r="N27" s="43"/>
      <c r="O27" s="43"/>
      <c r="P27" s="43"/>
      <c r="Q27" s="43"/>
      <c r="R27" s="2"/>
      <c r="S27" s="99"/>
      <c r="T27" s="100"/>
      <c r="U27" s="101"/>
      <c r="W27" s="11" t="b">
        <f t="shared" si="12"/>
        <v>0</v>
      </c>
      <c r="X27" s="11" t="b">
        <f t="shared" si="0"/>
        <v>0</v>
      </c>
      <c r="Y27" s="11" t="b">
        <f t="shared" si="1"/>
        <v>0</v>
      </c>
      <c r="AA27" s="11" t="b">
        <f t="shared" si="2"/>
        <v>0</v>
      </c>
      <c r="AB27" s="11" t="b">
        <f t="shared" si="3"/>
        <v>0</v>
      </c>
      <c r="AC27" s="11" t="b">
        <f t="shared" si="4"/>
        <v>0</v>
      </c>
      <c r="AE27" s="11" t="b">
        <f t="shared" si="13"/>
        <v>0</v>
      </c>
      <c r="AF27" s="11" t="b">
        <f t="shared" si="14"/>
        <v>0</v>
      </c>
      <c r="AG27" s="11" t="b">
        <f t="shared" si="15"/>
        <v>0</v>
      </c>
      <c r="AI27" s="11" t="b">
        <f t="shared" si="5"/>
        <v>0</v>
      </c>
      <c r="AJ27" s="11" t="b">
        <f t="shared" si="6"/>
        <v>0</v>
      </c>
      <c r="AK27" s="11" t="b">
        <f t="shared" si="7"/>
        <v>0</v>
      </c>
      <c r="AM27" s="11" t="b">
        <f t="shared" si="8"/>
        <v>0</v>
      </c>
      <c r="AN27" s="11" t="b">
        <f t="shared" si="9"/>
        <v>0</v>
      </c>
      <c r="AO27" s="11" t="b">
        <f t="shared" si="10"/>
        <v>0</v>
      </c>
    </row>
    <row r="28" spans="2:41" ht="35.25" customHeight="1" x14ac:dyDescent="0.2">
      <c r="B28" s="8">
        <v>44914</v>
      </c>
      <c r="C28" s="1">
        <f t="shared" si="11"/>
        <v>44914</v>
      </c>
      <c r="D28" s="7"/>
      <c r="E28" s="41"/>
      <c r="F28" s="33"/>
      <c r="G28" s="6"/>
      <c r="H28" s="6"/>
      <c r="I28" s="35"/>
      <c r="J28" s="9"/>
      <c r="K28" s="33"/>
      <c r="L28" s="40"/>
      <c r="M28" s="41"/>
      <c r="N28" s="41"/>
      <c r="O28" s="41"/>
      <c r="P28" s="41"/>
      <c r="Q28" s="41"/>
      <c r="R28" s="6"/>
      <c r="S28" s="119"/>
      <c r="T28" s="120"/>
      <c r="U28" s="121"/>
      <c r="W28" s="11" t="b">
        <f t="shared" si="12"/>
        <v>0</v>
      </c>
      <c r="X28" s="11" t="b">
        <f t="shared" si="0"/>
        <v>0</v>
      </c>
      <c r="Y28" s="11" t="b">
        <f t="shared" si="1"/>
        <v>0</v>
      </c>
      <c r="AA28" s="11" t="b">
        <f t="shared" si="2"/>
        <v>0</v>
      </c>
      <c r="AB28" s="11" t="b">
        <f t="shared" si="3"/>
        <v>0</v>
      </c>
      <c r="AC28" s="11" t="b">
        <f t="shared" si="4"/>
        <v>0</v>
      </c>
      <c r="AE28" s="11" t="b">
        <f t="shared" si="13"/>
        <v>0</v>
      </c>
      <c r="AF28" s="11" t="b">
        <f t="shared" si="14"/>
        <v>0</v>
      </c>
      <c r="AG28" s="11" t="b">
        <f t="shared" si="15"/>
        <v>0</v>
      </c>
      <c r="AI28" s="11" t="b">
        <f t="shared" si="5"/>
        <v>0</v>
      </c>
      <c r="AJ28" s="11" t="b">
        <f t="shared" si="6"/>
        <v>0</v>
      </c>
      <c r="AK28" s="11" t="b">
        <f t="shared" si="7"/>
        <v>0</v>
      </c>
      <c r="AM28" s="11" t="b">
        <f t="shared" si="8"/>
        <v>0</v>
      </c>
      <c r="AN28" s="11" t="b">
        <f t="shared" si="9"/>
        <v>0</v>
      </c>
      <c r="AO28" s="11" t="b">
        <f t="shared" si="10"/>
        <v>0</v>
      </c>
    </row>
    <row r="29" spans="2:41" ht="35.25" customHeight="1" x14ac:dyDescent="0.2">
      <c r="B29" s="8">
        <v>44915</v>
      </c>
      <c r="C29" s="1">
        <f t="shared" si="11"/>
        <v>44915</v>
      </c>
      <c r="D29" s="7"/>
      <c r="E29" s="41"/>
      <c r="F29" s="33"/>
      <c r="G29" s="6"/>
      <c r="H29" s="6"/>
      <c r="I29" s="35"/>
      <c r="J29" s="9"/>
      <c r="K29" s="33"/>
      <c r="L29" s="40"/>
      <c r="M29" s="41"/>
      <c r="N29" s="41"/>
      <c r="O29" s="41"/>
      <c r="P29" s="41"/>
      <c r="Q29" s="41"/>
      <c r="R29" s="6"/>
      <c r="S29" s="119"/>
      <c r="T29" s="120"/>
      <c r="U29" s="121"/>
      <c r="W29" s="11" t="b">
        <f t="shared" si="12"/>
        <v>0</v>
      </c>
      <c r="X29" s="11" t="b">
        <f t="shared" si="0"/>
        <v>0</v>
      </c>
      <c r="Y29" s="11" t="b">
        <f t="shared" si="1"/>
        <v>0</v>
      </c>
      <c r="AA29" s="11" t="b">
        <f t="shared" si="2"/>
        <v>0</v>
      </c>
      <c r="AB29" s="11" t="b">
        <f t="shared" si="3"/>
        <v>0</v>
      </c>
      <c r="AC29" s="11" t="b">
        <f t="shared" si="4"/>
        <v>0</v>
      </c>
      <c r="AE29" s="11" t="b">
        <f t="shared" si="13"/>
        <v>0</v>
      </c>
      <c r="AF29" s="11" t="b">
        <f t="shared" si="14"/>
        <v>0</v>
      </c>
      <c r="AG29" s="11" t="b">
        <f t="shared" si="15"/>
        <v>0</v>
      </c>
      <c r="AI29" s="11" t="b">
        <f t="shared" si="5"/>
        <v>0</v>
      </c>
      <c r="AJ29" s="11" t="b">
        <f t="shared" si="6"/>
        <v>0</v>
      </c>
      <c r="AK29" s="11" t="b">
        <f t="shared" si="7"/>
        <v>0</v>
      </c>
      <c r="AM29" s="11" t="b">
        <f t="shared" si="8"/>
        <v>0</v>
      </c>
      <c r="AN29" s="11" t="b">
        <f t="shared" si="9"/>
        <v>0</v>
      </c>
      <c r="AO29" s="11" t="b">
        <f t="shared" si="10"/>
        <v>0</v>
      </c>
    </row>
    <row r="30" spans="2:41" ht="35.25" customHeight="1" x14ac:dyDescent="0.2">
      <c r="B30" s="8">
        <v>44916</v>
      </c>
      <c r="C30" s="1">
        <f t="shared" si="11"/>
        <v>44916</v>
      </c>
      <c r="D30" s="7"/>
      <c r="E30" s="41"/>
      <c r="F30" s="33"/>
      <c r="G30" s="6"/>
      <c r="H30" s="6"/>
      <c r="I30" s="35"/>
      <c r="J30" s="9"/>
      <c r="K30" s="33"/>
      <c r="L30" s="40"/>
      <c r="M30" s="41"/>
      <c r="N30" s="41"/>
      <c r="O30" s="41"/>
      <c r="P30" s="41"/>
      <c r="Q30" s="41"/>
      <c r="R30" s="6"/>
      <c r="S30" s="122"/>
      <c r="T30" s="123"/>
      <c r="U30" s="124"/>
      <c r="W30" s="11" t="b">
        <f t="shared" si="12"/>
        <v>0</v>
      </c>
      <c r="X30" s="11" t="b">
        <f t="shared" si="0"/>
        <v>0</v>
      </c>
      <c r="Y30" s="11" t="b">
        <f t="shared" si="1"/>
        <v>0</v>
      </c>
      <c r="AA30" s="11" t="b">
        <f t="shared" si="2"/>
        <v>0</v>
      </c>
      <c r="AB30" s="11" t="b">
        <f t="shared" si="3"/>
        <v>0</v>
      </c>
      <c r="AC30" s="11" t="b">
        <f t="shared" si="4"/>
        <v>0</v>
      </c>
      <c r="AE30" s="11" t="b">
        <f t="shared" si="13"/>
        <v>0</v>
      </c>
      <c r="AF30" s="11" t="b">
        <f t="shared" si="14"/>
        <v>0</v>
      </c>
      <c r="AG30" s="11" t="b">
        <f t="shared" si="15"/>
        <v>0</v>
      </c>
      <c r="AI30" s="11" t="b">
        <f t="shared" si="5"/>
        <v>0</v>
      </c>
      <c r="AJ30" s="11" t="b">
        <f t="shared" si="6"/>
        <v>0</v>
      </c>
      <c r="AK30" s="11" t="b">
        <f t="shared" si="7"/>
        <v>0</v>
      </c>
      <c r="AM30" s="11" t="b">
        <f t="shared" si="8"/>
        <v>0</v>
      </c>
      <c r="AN30" s="11" t="b">
        <f t="shared" si="9"/>
        <v>0</v>
      </c>
      <c r="AO30" s="11" t="b">
        <f t="shared" si="10"/>
        <v>0</v>
      </c>
    </row>
    <row r="31" spans="2:41" ht="35.25" customHeight="1" x14ac:dyDescent="0.2">
      <c r="B31" s="8">
        <v>44917</v>
      </c>
      <c r="C31" s="1">
        <f t="shared" si="11"/>
        <v>44917</v>
      </c>
      <c r="D31" s="7"/>
      <c r="E31" s="41"/>
      <c r="F31" s="33"/>
      <c r="G31" s="6"/>
      <c r="H31" s="6"/>
      <c r="I31" s="35"/>
      <c r="J31" s="9"/>
      <c r="K31" s="33"/>
      <c r="L31" s="40"/>
      <c r="M31" s="41"/>
      <c r="N31" s="41"/>
      <c r="O31" s="41"/>
      <c r="P31" s="41"/>
      <c r="Q31" s="41"/>
      <c r="R31" s="6"/>
      <c r="S31" s="122"/>
      <c r="T31" s="123"/>
      <c r="U31" s="124"/>
      <c r="W31" s="11" t="b">
        <f t="shared" si="12"/>
        <v>0</v>
      </c>
      <c r="X31" s="11" t="b">
        <f t="shared" si="0"/>
        <v>0</v>
      </c>
      <c r="Y31" s="11" t="b">
        <f t="shared" si="1"/>
        <v>0</v>
      </c>
      <c r="AA31" s="11" t="b">
        <f t="shared" si="2"/>
        <v>0</v>
      </c>
      <c r="AB31" s="11" t="b">
        <f t="shared" si="3"/>
        <v>0</v>
      </c>
      <c r="AC31" s="11" t="b">
        <f t="shared" si="4"/>
        <v>0</v>
      </c>
      <c r="AE31" s="11" t="b">
        <f t="shared" si="13"/>
        <v>0</v>
      </c>
      <c r="AF31" s="11" t="b">
        <f t="shared" si="14"/>
        <v>0</v>
      </c>
      <c r="AG31" s="11" t="b">
        <f t="shared" si="15"/>
        <v>0</v>
      </c>
      <c r="AI31" s="11" t="b">
        <f t="shared" si="5"/>
        <v>0</v>
      </c>
      <c r="AJ31" s="11" t="b">
        <f t="shared" si="6"/>
        <v>0</v>
      </c>
      <c r="AK31" s="11" t="b">
        <f t="shared" si="7"/>
        <v>0</v>
      </c>
      <c r="AM31" s="11" t="b">
        <f t="shared" si="8"/>
        <v>0</v>
      </c>
      <c r="AN31" s="11" t="b">
        <f t="shared" si="9"/>
        <v>0</v>
      </c>
      <c r="AO31" s="11" t="b">
        <f t="shared" si="10"/>
        <v>0</v>
      </c>
    </row>
    <row r="32" spans="2:41" ht="35.25" customHeight="1" x14ac:dyDescent="0.2">
      <c r="B32" s="8">
        <v>44918</v>
      </c>
      <c r="C32" s="1">
        <f t="shared" si="11"/>
        <v>44918</v>
      </c>
      <c r="D32" s="7"/>
      <c r="E32" s="41"/>
      <c r="F32" s="33"/>
      <c r="G32" s="6"/>
      <c r="H32" s="6"/>
      <c r="I32" s="35"/>
      <c r="J32" s="9"/>
      <c r="K32" s="33"/>
      <c r="L32" s="40"/>
      <c r="M32" s="41"/>
      <c r="N32" s="41"/>
      <c r="O32" s="41"/>
      <c r="P32" s="41"/>
      <c r="Q32" s="41"/>
      <c r="R32" s="6"/>
      <c r="S32" s="122"/>
      <c r="T32" s="123"/>
      <c r="U32" s="124"/>
      <c r="W32" s="11" t="b">
        <f t="shared" si="12"/>
        <v>0</v>
      </c>
      <c r="X32" s="11" t="b">
        <f t="shared" si="0"/>
        <v>0</v>
      </c>
      <c r="Y32" s="11" t="b">
        <f t="shared" si="1"/>
        <v>0</v>
      </c>
      <c r="AA32" s="11" t="b">
        <f t="shared" si="2"/>
        <v>0</v>
      </c>
      <c r="AB32" s="11" t="b">
        <f t="shared" si="3"/>
        <v>0</v>
      </c>
      <c r="AC32" s="11" t="b">
        <f t="shared" si="4"/>
        <v>0</v>
      </c>
      <c r="AE32" s="11" t="b">
        <f t="shared" si="13"/>
        <v>0</v>
      </c>
      <c r="AF32" s="11" t="b">
        <f t="shared" si="14"/>
        <v>0</v>
      </c>
      <c r="AG32" s="11" t="b">
        <f t="shared" si="15"/>
        <v>0</v>
      </c>
      <c r="AI32" s="11" t="b">
        <f t="shared" si="5"/>
        <v>0</v>
      </c>
      <c r="AJ32" s="11" t="b">
        <f t="shared" si="6"/>
        <v>0</v>
      </c>
      <c r="AK32" s="11" t="b">
        <f t="shared" si="7"/>
        <v>0</v>
      </c>
      <c r="AM32" s="11" t="b">
        <f t="shared" si="8"/>
        <v>0</v>
      </c>
      <c r="AN32" s="11" t="b">
        <f t="shared" si="9"/>
        <v>0</v>
      </c>
      <c r="AO32" s="11" t="b">
        <f t="shared" si="10"/>
        <v>0</v>
      </c>
    </row>
    <row r="33" spans="2:41" ht="35.25" customHeight="1" x14ac:dyDescent="0.2">
      <c r="B33" s="5">
        <v>44919</v>
      </c>
      <c r="C33" s="4">
        <f t="shared" si="11"/>
        <v>44919</v>
      </c>
      <c r="D33" s="3"/>
      <c r="E33" s="43"/>
      <c r="F33" s="34"/>
      <c r="G33" s="2"/>
      <c r="H33" s="2"/>
      <c r="I33" s="36"/>
      <c r="J33" s="10"/>
      <c r="K33" s="34"/>
      <c r="L33" s="42"/>
      <c r="M33" s="43"/>
      <c r="N33" s="43"/>
      <c r="O33" s="43"/>
      <c r="P33" s="43"/>
      <c r="Q33" s="43"/>
      <c r="R33" s="2"/>
      <c r="S33" s="131"/>
      <c r="T33" s="138"/>
      <c r="U33" s="139"/>
      <c r="W33" s="11" t="b">
        <f t="shared" si="12"/>
        <v>0</v>
      </c>
      <c r="X33" s="11" t="b">
        <f t="shared" si="0"/>
        <v>0</v>
      </c>
      <c r="Y33" s="11" t="b">
        <f t="shared" si="1"/>
        <v>0</v>
      </c>
      <c r="AA33" s="11" t="b">
        <f t="shared" si="2"/>
        <v>0</v>
      </c>
      <c r="AB33" s="11" t="b">
        <f t="shared" si="3"/>
        <v>0</v>
      </c>
      <c r="AC33" s="11" t="b">
        <f t="shared" si="4"/>
        <v>0</v>
      </c>
      <c r="AE33" s="11" t="b">
        <f t="shared" si="13"/>
        <v>0</v>
      </c>
      <c r="AF33" s="11" t="b">
        <f t="shared" si="14"/>
        <v>0</v>
      </c>
      <c r="AG33" s="11" t="b">
        <f t="shared" si="15"/>
        <v>0</v>
      </c>
      <c r="AI33" s="11" t="b">
        <f t="shared" si="5"/>
        <v>0</v>
      </c>
      <c r="AJ33" s="11" t="b">
        <f t="shared" si="6"/>
        <v>0</v>
      </c>
      <c r="AK33" s="11" t="b">
        <f t="shared" si="7"/>
        <v>0</v>
      </c>
      <c r="AM33" s="11" t="b">
        <f t="shared" si="8"/>
        <v>0</v>
      </c>
      <c r="AN33" s="11" t="b">
        <f t="shared" si="9"/>
        <v>0</v>
      </c>
      <c r="AO33" s="11" t="b">
        <f t="shared" si="10"/>
        <v>0</v>
      </c>
    </row>
    <row r="34" spans="2:41" ht="35.25" customHeight="1" x14ac:dyDescent="0.2">
      <c r="B34" s="5">
        <v>44920</v>
      </c>
      <c r="C34" s="4">
        <f t="shared" si="11"/>
        <v>44920</v>
      </c>
      <c r="D34" s="3"/>
      <c r="E34" s="43"/>
      <c r="F34" s="34"/>
      <c r="G34" s="2"/>
      <c r="H34" s="2"/>
      <c r="I34" s="36"/>
      <c r="J34" s="10"/>
      <c r="K34" s="34"/>
      <c r="L34" s="42"/>
      <c r="M34" s="43"/>
      <c r="N34" s="43"/>
      <c r="O34" s="43"/>
      <c r="P34" s="43"/>
      <c r="Q34" s="43"/>
      <c r="R34" s="2"/>
      <c r="S34" s="131"/>
      <c r="T34" s="138"/>
      <c r="U34" s="139"/>
      <c r="W34" s="11" t="b">
        <f t="shared" si="12"/>
        <v>0</v>
      </c>
      <c r="X34" s="11" t="b">
        <f t="shared" si="0"/>
        <v>0</v>
      </c>
      <c r="Y34" s="11" t="b">
        <f t="shared" si="1"/>
        <v>0</v>
      </c>
      <c r="AA34" s="11" t="b">
        <f t="shared" si="2"/>
        <v>0</v>
      </c>
      <c r="AB34" s="11" t="b">
        <f t="shared" si="3"/>
        <v>0</v>
      </c>
      <c r="AC34" s="11" t="b">
        <f t="shared" si="4"/>
        <v>0</v>
      </c>
      <c r="AE34" s="11" t="b">
        <f t="shared" si="13"/>
        <v>0</v>
      </c>
      <c r="AF34" s="11" t="b">
        <f t="shared" si="14"/>
        <v>0</v>
      </c>
      <c r="AG34" s="11" t="b">
        <f t="shared" si="15"/>
        <v>0</v>
      </c>
      <c r="AI34" s="11" t="b">
        <f t="shared" si="5"/>
        <v>0</v>
      </c>
      <c r="AJ34" s="11" t="b">
        <f t="shared" si="6"/>
        <v>0</v>
      </c>
      <c r="AK34" s="11" t="b">
        <f t="shared" si="7"/>
        <v>0</v>
      </c>
      <c r="AM34" s="11" t="b">
        <f t="shared" si="8"/>
        <v>0</v>
      </c>
      <c r="AN34" s="11" t="b">
        <f t="shared" si="9"/>
        <v>0</v>
      </c>
      <c r="AO34" s="11" t="b">
        <f t="shared" si="10"/>
        <v>0</v>
      </c>
    </row>
    <row r="35" spans="2:41" ht="35.25" customHeight="1" x14ac:dyDescent="0.2">
      <c r="B35" s="8">
        <v>44921</v>
      </c>
      <c r="C35" s="1">
        <f t="shared" si="11"/>
        <v>44921</v>
      </c>
      <c r="D35" s="7"/>
      <c r="E35" s="41"/>
      <c r="F35" s="33"/>
      <c r="G35" s="6"/>
      <c r="H35" s="6"/>
      <c r="I35" s="35"/>
      <c r="J35" s="9"/>
      <c r="K35" s="33"/>
      <c r="L35" s="40"/>
      <c r="M35" s="41"/>
      <c r="N35" s="41"/>
      <c r="O35" s="41"/>
      <c r="P35" s="41"/>
      <c r="Q35" s="41"/>
      <c r="R35" s="6"/>
      <c r="S35" s="119"/>
      <c r="T35" s="120"/>
      <c r="U35" s="121"/>
      <c r="W35" s="11" t="b">
        <f t="shared" si="12"/>
        <v>0</v>
      </c>
      <c r="X35" s="11" t="b">
        <f t="shared" si="0"/>
        <v>0</v>
      </c>
      <c r="Y35" s="11" t="b">
        <f t="shared" si="1"/>
        <v>0</v>
      </c>
      <c r="AA35" s="11" t="b">
        <f t="shared" si="2"/>
        <v>0</v>
      </c>
      <c r="AB35" s="11" t="b">
        <f t="shared" si="3"/>
        <v>0</v>
      </c>
      <c r="AC35" s="11" t="b">
        <f t="shared" si="4"/>
        <v>0</v>
      </c>
      <c r="AE35" s="11" t="b">
        <f t="shared" si="13"/>
        <v>0</v>
      </c>
      <c r="AF35" s="11" t="b">
        <f t="shared" si="14"/>
        <v>0</v>
      </c>
      <c r="AG35" s="11" t="b">
        <f t="shared" si="15"/>
        <v>0</v>
      </c>
      <c r="AI35" s="11" t="b">
        <f t="shared" si="5"/>
        <v>0</v>
      </c>
      <c r="AJ35" s="11" t="b">
        <f t="shared" si="6"/>
        <v>0</v>
      </c>
      <c r="AK35" s="11" t="b">
        <f t="shared" si="7"/>
        <v>0</v>
      </c>
      <c r="AM35" s="11" t="b">
        <f t="shared" si="8"/>
        <v>0</v>
      </c>
      <c r="AN35" s="11" t="b">
        <f t="shared" si="9"/>
        <v>0</v>
      </c>
      <c r="AO35" s="11" t="b">
        <f t="shared" si="10"/>
        <v>0</v>
      </c>
    </row>
    <row r="36" spans="2:41" ht="35.25" customHeight="1" x14ac:dyDescent="0.2">
      <c r="B36" s="8">
        <v>44922</v>
      </c>
      <c r="C36" s="1">
        <f t="shared" si="11"/>
        <v>44922</v>
      </c>
      <c r="D36" s="7"/>
      <c r="E36" s="41"/>
      <c r="F36" s="33"/>
      <c r="G36" s="6"/>
      <c r="H36" s="6"/>
      <c r="I36" s="35"/>
      <c r="J36" s="9"/>
      <c r="K36" s="33"/>
      <c r="L36" s="40"/>
      <c r="M36" s="41"/>
      <c r="N36" s="41"/>
      <c r="O36" s="41"/>
      <c r="P36" s="41"/>
      <c r="Q36" s="41"/>
      <c r="R36" s="6"/>
      <c r="S36" s="119"/>
      <c r="T36" s="120"/>
      <c r="U36" s="121"/>
      <c r="W36" s="11" t="b">
        <f t="shared" si="12"/>
        <v>0</v>
      </c>
      <c r="X36" s="11" t="b">
        <f t="shared" si="0"/>
        <v>0</v>
      </c>
      <c r="Y36" s="11" t="b">
        <f t="shared" si="1"/>
        <v>0</v>
      </c>
      <c r="AA36" s="11" t="b">
        <f t="shared" si="2"/>
        <v>0</v>
      </c>
      <c r="AB36" s="11" t="b">
        <f t="shared" si="3"/>
        <v>0</v>
      </c>
      <c r="AC36" s="11" t="b">
        <f t="shared" si="4"/>
        <v>0</v>
      </c>
      <c r="AE36" s="11" t="b">
        <f t="shared" si="13"/>
        <v>0</v>
      </c>
      <c r="AF36" s="11" t="b">
        <f t="shared" si="14"/>
        <v>0</v>
      </c>
      <c r="AG36" s="11" t="b">
        <f t="shared" si="15"/>
        <v>0</v>
      </c>
      <c r="AI36" s="11" t="b">
        <f t="shared" si="5"/>
        <v>0</v>
      </c>
      <c r="AJ36" s="11" t="b">
        <f t="shared" si="6"/>
        <v>0</v>
      </c>
      <c r="AK36" s="11" t="b">
        <f t="shared" si="7"/>
        <v>0</v>
      </c>
      <c r="AM36" s="11" t="b">
        <f t="shared" si="8"/>
        <v>0</v>
      </c>
      <c r="AN36" s="11" t="b">
        <f t="shared" si="9"/>
        <v>0</v>
      </c>
      <c r="AO36" s="11" t="b">
        <f t="shared" si="10"/>
        <v>0</v>
      </c>
    </row>
    <row r="37" spans="2:41" ht="35.25" customHeight="1" x14ac:dyDescent="0.2">
      <c r="B37" s="8">
        <v>44923</v>
      </c>
      <c r="C37" s="1">
        <f t="shared" si="11"/>
        <v>44923</v>
      </c>
      <c r="D37" s="7"/>
      <c r="E37" s="41"/>
      <c r="F37" s="33"/>
      <c r="G37" s="6"/>
      <c r="H37" s="6"/>
      <c r="I37" s="35"/>
      <c r="J37" s="9"/>
      <c r="K37" s="33"/>
      <c r="L37" s="40"/>
      <c r="M37" s="41"/>
      <c r="N37" s="41"/>
      <c r="O37" s="41"/>
      <c r="P37" s="41"/>
      <c r="Q37" s="41"/>
      <c r="R37" s="6"/>
      <c r="S37" s="119"/>
      <c r="T37" s="120"/>
      <c r="U37" s="121"/>
      <c r="W37" s="11" t="b">
        <f t="shared" si="12"/>
        <v>0</v>
      </c>
      <c r="X37" s="11" t="b">
        <f t="shared" si="0"/>
        <v>0</v>
      </c>
      <c r="Y37" s="11" t="b">
        <f t="shared" si="1"/>
        <v>0</v>
      </c>
      <c r="AA37" s="11" t="b">
        <f t="shared" si="2"/>
        <v>0</v>
      </c>
      <c r="AB37" s="11" t="b">
        <f t="shared" si="3"/>
        <v>0</v>
      </c>
      <c r="AC37" s="11" t="b">
        <f t="shared" si="4"/>
        <v>0</v>
      </c>
      <c r="AE37" s="11" t="b">
        <f t="shared" si="13"/>
        <v>0</v>
      </c>
      <c r="AF37" s="11" t="b">
        <f t="shared" si="14"/>
        <v>0</v>
      </c>
      <c r="AG37" s="11" t="b">
        <f t="shared" si="15"/>
        <v>0</v>
      </c>
      <c r="AI37" s="11" t="b">
        <f t="shared" si="5"/>
        <v>0</v>
      </c>
      <c r="AJ37" s="11" t="b">
        <f t="shared" si="6"/>
        <v>0</v>
      </c>
      <c r="AK37" s="11" t="b">
        <f t="shared" si="7"/>
        <v>0</v>
      </c>
      <c r="AM37" s="11" t="b">
        <f t="shared" si="8"/>
        <v>0</v>
      </c>
      <c r="AN37" s="11" t="b">
        <f t="shared" si="9"/>
        <v>0</v>
      </c>
      <c r="AO37" s="11" t="b">
        <f t="shared" si="10"/>
        <v>0</v>
      </c>
    </row>
    <row r="38" spans="2:41" ht="35.25" customHeight="1" x14ac:dyDescent="0.2">
      <c r="B38" s="5">
        <v>44924</v>
      </c>
      <c r="C38" s="4">
        <f t="shared" si="11"/>
        <v>44924</v>
      </c>
      <c r="D38" s="3"/>
      <c r="E38" s="43"/>
      <c r="F38" s="34"/>
      <c r="G38" s="2"/>
      <c r="H38" s="2"/>
      <c r="I38" s="36"/>
      <c r="J38" s="10"/>
      <c r="K38" s="34"/>
      <c r="L38" s="42"/>
      <c r="M38" s="43"/>
      <c r="N38" s="43"/>
      <c r="O38" s="43"/>
      <c r="P38" s="43"/>
      <c r="Q38" s="43"/>
      <c r="R38" s="2"/>
      <c r="S38" s="148"/>
      <c r="T38" s="149"/>
      <c r="U38" s="150"/>
      <c r="W38" s="11" t="b">
        <f t="shared" si="12"/>
        <v>0</v>
      </c>
      <c r="X38" s="11" t="b">
        <f t="shared" si="0"/>
        <v>0</v>
      </c>
      <c r="Y38" s="11" t="b">
        <f t="shared" si="1"/>
        <v>0</v>
      </c>
      <c r="AA38" s="11" t="b">
        <f t="shared" si="2"/>
        <v>0</v>
      </c>
      <c r="AB38" s="11" t="b">
        <f t="shared" si="3"/>
        <v>0</v>
      </c>
      <c r="AC38" s="11" t="b">
        <f t="shared" si="4"/>
        <v>0</v>
      </c>
      <c r="AE38" s="11" t="b">
        <f t="shared" si="13"/>
        <v>0</v>
      </c>
      <c r="AF38" s="11" t="b">
        <f t="shared" si="14"/>
        <v>0</v>
      </c>
      <c r="AG38" s="11" t="b">
        <f t="shared" si="15"/>
        <v>0</v>
      </c>
      <c r="AI38" s="11" t="b">
        <f t="shared" si="5"/>
        <v>0</v>
      </c>
      <c r="AJ38" s="11" t="b">
        <f t="shared" si="6"/>
        <v>0</v>
      </c>
      <c r="AK38" s="11" t="b">
        <f t="shared" si="7"/>
        <v>0</v>
      </c>
      <c r="AM38" s="11" t="b">
        <f t="shared" si="8"/>
        <v>0</v>
      </c>
      <c r="AN38" s="11" t="b">
        <f t="shared" si="9"/>
        <v>0</v>
      </c>
      <c r="AO38" s="11" t="b">
        <f t="shared" si="10"/>
        <v>0</v>
      </c>
    </row>
    <row r="39" spans="2:41" ht="35.25" customHeight="1" x14ac:dyDescent="0.2">
      <c r="B39" s="5">
        <v>44925</v>
      </c>
      <c r="C39" s="4">
        <f t="shared" si="11"/>
        <v>44925</v>
      </c>
      <c r="D39" s="3"/>
      <c r="E39" s="43"/>
      <c r="F39" s="34"/>
      <c r="G39" s="2"/>
      <c r="H39" s="2"/>
      <c r="I39" s="36"/>
      <c r="J39" s="10"/>
      <c r="K39" s="34"/>
      <c r="L39" s="42"/>
      <c r="M39" s="43"/>
      <c r="N39" s="43"/>
      <c r="O39" s="43"/>
      <c r="P39" s="43"/>
      <c r="Q39" s="43"/>
      <c r="R39" s="2"/>
      <c r="S39" s="148"/>
      <c r="T39" s="149"/>
      <c r="U39" s="150"/>
      <c r="W39" s="11" t="b">
        <f t="shared" si="12"/>
        <v>0</v>
      </c>
      <c r="X39" s="11" t="b">
        <f t="shared" si="0"/>
        <v>0</v>
      </c>
      <c r="Y39" s="11" t="b">
        <f t="shared" si="1"/>
        <v>0</v>
      </c>
      <c r="AA39" s="11" t="b">
        <f t="shared" si="2"/>
        <v>0</v>
      </c>
      <c r="AB39" s="11" t="b">
        <f t="shared" si="3"/>
        <v>0</v>
      </c>
      <c r="AC39" s="11" t="b">
        <f t="shared" si="4"/>
        <v>0</v>
      </c>
      <c r="AE39" s="11" t="b">
        <f t="shared" si="13"/>
        <v>0</v>
      </c>
      <c r="AF39" s="11" t="b">
        <f t="shared" si="14"/>
        <v>0</v>
      </c>
      <c r="AG39" s="11" t="b">
        <f t="shared" si="15"/>
        <v>0</v>
      </c>
      <c r="AI39" s="11" t="b">
        <f t="shared" si="5"/>
        <v>0</v>
      </c>
      <c r="AJ39" s="11" t="b">
        <f t="shared" si="6"/>
        <v>0</v>
      </c>
      <c r="AK39" s="11" t="b">
        <f t="shared" si="7"/>
        <v>0</v>
      </c>
      <c r="AM39" s="11" t="b">
        <f t="shared" si="8"/>
        <v>0</v>
      </c>
      <c r="AN39" s="11" t="b">
        <f t="shared" si="9"/>
        <v>0</v>
      </c>
      <c r="AO39" s="11" t="b">
        <f t="shared" si="10"/>
        <v>0</v>
      </c>
    </row>
    <row r="40" spans="2:41" ht="36" customHeight="1" thickBot="1" x14ac:dyDescent="0.25">
      <c r="B40" s="5">
        <v>44926</v>
      </c>
      <c r="C40" s="4">
        <f t="shared" ref="C40" si="16">B40</f>
        <v>44926</v>
      </c>
      <c r="D40" s="3"/>
      <c r="E40" s="43"/>
      <c r="F40" s="34"/>
      <c r="G40" s="2"/>
      <c r="H40" s="2"/>
      <c r="I40" s="36"/>
      <c r="J40" s="10"/>
      <c r="K40" s="34"/>
      <c r="L40" s="42"/>
      <c r="M40" s="43"/>
      <c r="N40" s="43"/>
      <c r="O40" s="43"/>
      <c r="P40" s="43"/>
      <c r="Q40" s="43"/>
      <c r="R40" s="61"/>
      <c r="S40" s="148"/>
      <c r="T40" s="149"/>
      <c r="U40" s="150"/>
      <c r="W40" s="11" t="b">
        <f t="shared" si="12"/>
        <v>0</v>
      </c>
      <c r="X40" s="11" t="b">
        <f t="shared" si="0"/>
        <v>0</v>
      </c>
      <c r="Y40" s="11" t="b">
        <f t="shared" si="1"/>
        <v>0</v>
      </c>
      <c r="AA40" s="11" t="b">
        <f t="shared" si="2"/>
        <v>0</v>
      </c>
      <c r="AB40" s="11" t="b">
        <f t="shared" si="3"/>
        <v>0</v>
      </c>
      <c r="AC40" s="11" t="b">
        <f t="shared" si="4"/>
        <v>0</v>
      </c>
      <c r="AE40" s="11" t="b">
        <f t="shared" si="13"/>
        <v>0</v>
      </c>
      <c r="AF40" s="11" t="b">
        <f t="shared" si="14"/>
        <v>0</v>
      </c>
      <c r="AG40" s="11" t="b">
        <f t="shared" si="15"/>
        <v>0</v>
      </c>
      <c r="AI40" s="11" t="b">
        <f t="shared" si="5"/>
        <v>0</v>
      </c>
      <c r="AJ40" s="11" t="b">
        <f t="shared" si="6"/>
        <v>0</v>
      </c>
      <c r="AK40" s="11" t="b">
        <f t="shared" si="7"/>
        <v>0</v>
      </c>
      <c r="AM40" s="11" t="b">
        <f t="shared" si="8"/>
        <v>0</v>
      </c>
      <c r="AN40" s="11" t="b">
        <f t="shared" si="9"/>
        <v>0</v>
      </c>
      <c r="AO40" s="11" t="b">
        <f t="shared" si="10"/>
        <v>0</v>
      </c>
    </row>
    <row r="41" spans="2:41" ht="35.25" customHeight="1" thickTop="1" x14ac:dyDescent="0.2">
      <c r="B41" s="92" t="s">
        <v>2</v>
      </c>
      <c r="C41" s="93"/>
      <c r="D41" s="19">
        <f>COUNTIF(D10:D40,"☑個")</f>
        <v>0</v>
      </c>
      <c r="E41" s="19">
        <f>COUNTIF(E10:E40,"☑集")</f>
        <v>0</v>
      </c>
      <c r="F41" s="19">
        <f>COUNTIF(F10:F40,"☑業")</f>
        <v>0</v>
      </c>
      <c r="G41" s="19">
        <f>COUNTIF(G10:G40,"☑統")</f>
        <v>0</v>
      </c>
      <c r="H41" s="19">
        <f>COUNTIF(H10:H40,"☑専")</f>
        <v>0</v>
      </c>
      <c r="I41" s="20">
        <f>COUNTIF(I10:I40,"☑実")</f>
        <v>0</v>
      </c>
      <c r="J41" s="20">
        <f>COUNTIF(J10:J40,"☑移")</f>
        <v>0</v>
      </c>
      <c r="K41" s="21">
        <f>COUNTIF(K10:K40,"☑補事")</f>
        <v>0</v>
      </c>
      <c r="L41" s="22">
        <f>COUNTIF(L10:L40,"☑パ")</f>
        <v>0</v>
      </c>
      <c r="M41" s="19">
        <f>COUNTIF(M10:M40,"☑演")</f>
        <v>0</v>
      </c>
      <c r="N41" s="19">
        <f>COUNTIF(N10:N40,"☑講")</f>
        <v>0</v>
      </c>
      <c r="O41" s="19">
        <f>COUNTIF(O10:O40,"☑相")</f>
        <v>0</v>
      </c>
      <c r="P41" s="19">
        <f>COUNTIF(P10:P40,"☑調")</f>
        <v>0</v>
      </c>
      <c r="Q41" s="19">
        <f>COUNTIF(Q10:Q40,"☑情")</f>
        <v>0</v>
      </c>
      <c r="R41" s="20">
        <f>COUNTIF(R10:R40,"☑他")</f>
        <v>0</v>
      </c>
      <c r="S41" s="23"/>
      <c r="T41" s="24"/>
      <c r="U41" s="25"/>
      <c r="W41" s="11">
        <f>SUM(W10:W40)</f>
        <v>0</v>
      </c>
      <c r="X41" s="11">
        <f t="shared" ref="X41:Y41" si="17">SUM(X10:X40)</f>
        <v>0</v>
      </c>
      <c r="Y41" s="11">
        <f t="shared" si="17"/>
        <v>0</v>
      </c>
      <c r="AA41" s="11">
        <f>SUM(AA10:AA40)</f>
        <v>0</v>
      </c>
      <c r="AB41" s="11">
        <f t="shared" ref="AB41:AC41" si="18">SUM(AB10:AB40)</f>
        <v>0</v>
      </c>
      <c r="AC41" s="11">
        <f t="shared" si="18"/>
        <v>0</v>
      </c>
      <c r="AE41" s="11">
        <f>SUM(AE10:AE40)</f>
        <v>0</v>
      </c>
      <c r="AF41" s="11">
        <f>SUM(AF10:AF40)</f>
        <v>0</v>
      </c>
      <c r="AG41" s="11">
        <f>SUM(AG10:AG40)</f>
        <v>0</v>
      </c>
      <c r="AI41" s="11">
        <f>SUM(AI10:AI40)</f>
        <v>0</v>
      </c>
      <c r="AJ41" s="11">
        <f t="shared" ref="AJ41:AK41" si="19">SUM(AJ10:AJ40)</f>
        <v>0</v>
      </c>
      <c r="AK41" s="11">
        <f t="shared" si="19"/>
        <v>0</v>
      </c>
      <c r="AM41" s="11">
        <f>SUM(AM10:AM40)</f>
        <v>0</v>
      </c>
      <c r="AN41" s="11">
        <f t="shared" ref="AN41:AO41" si="20">SUM(AN10:AN40)</f>
        <v>0</v>
      </c>
      <c r="AO41" s="11">
        <f t="shared" si="20"/>
        <v>0</v>
      </c>
    </row>
    <row r="42" spans="2:41" ht="15" customHeight="1" x14ac:dyDescent="0.2">
      <c r="B42" s="94" t="s">
        <v>68</v>
      </c>
      <c r="C42" s="94"/>
      <c r="D42" s="94"/>
      <c r="E42" s="94"/>
      <c r="F42" s="94"/>
      <c r="G42" s="94"/>
      <c r="H42" s="94"/>
      <c r="I42" s="26"/>
      <c r="J42" s="26"/>
      <c r="K42" s="26"/>
      <c r="L42" s="26"/>
      <c r="M42" s="26"/>
      <c r="N42" s="26"/>
      <c r="O42" s="26"/>
      <c r="P42" s="27"/>
      <c r="R42" s="28"/>
      <c r="S42" s="29"/>
      <c r="T42" s="29"/>
      <c r="U42" s="29"/>
    </row>
    <row r="43" spans="2:41" ht="9" customHeight="1" x14ac:dyDescent="0.2">
      <c r="B43" s="30"/>
      <c r="C43" s="30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T43" s="30"/>
      <c r="U43" s="30"/>
    </row>
    <row r="44" spans="2:41" ht="9" customHeight="1" x14ac:dyDescent="0.2">
      <c r="B44" s="30"/>
      <c r="C44" s="30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T44" s="31"/>
      <c r="U44" s="31"/>
    </row>
    <row r="45" spans="2:41" ht="15" customHeight="1" x14ac:dyDescent="0.2">
      <c r="B45" s="38" t="s">
        <v>40</v>
      </c>
      <c r="C45" s="38" t="s">
        <v>41</v>
      </c>
      <c r="D45" s="38" t="s">
        <v>42</v>
      </c>
      <c r="E45" s="37"/>
      <c r="F45" s="38" t="s">
        <v>43</v>
      </c>
      <c r="G45" s="38" t="s">
        <v>44</v>
      </c>
      <c r="H45" s="38" t="s">
        <v>45</v>
      </c>
      <c r="I45" s="37"/>
      <c r="J45" s="38" t="s">
        <v>57</v>
      </c>
      <c r="K45" s="38" t="s">
        <v>58</v>
      </c>
      <c r="L45" s="38" t="s">
        <v>59</v>
      </c>
      <c r="M45" s="37"/>
      <c r="N45" s="38" t="s">
        <v>46</v>
      </c>
      <c r="O45" s="38" t="s">
        <v>47</v>
      </c>
      <c r="P45" s="38" t="s">
        <v>48</v>
      </c>
      <c r="Q45" s="37"/>
      <c r="R45" s="38" t="s">
        <v>49</v>
      </c>
      <c r="S45" s="38" t="s">
        <v>50</v>
      </c>
      <c r="T45" s="38" t="s">
        <v>51</v>
      </c>
      <c r="U45" s="18"/>
      <c r="V45" s="18"/>
      <c r="X45" s="32"/>
      <c r="Y45" s="32"/>
    </row>
    <row r="46" spans="2:41" x14ac:dyDescent="0.2">
      <c r="B46" s="39">
        <f>W41</f>
        <v>0</v>
      </c>
      <c r="C46" s="39">
        <f>X41</f>
        <v>0</v>
      </c>
      <c r="D46" s="39">
        <f>Y41</f>
        <v>0</v>
      </c>
      <c r="F46" s="39">
        <f>AA41</f>
        <v>0</v>
      </c>
      <c r="G46" s="39">
        <f>AB41</f>
        <v>0</v>
      </c>
      <c r="H46" s="39">
        <f>AC41</f>
        <v>0</v>
      </c>
      <c r="J46" s="39">
        <f>AE41</f>
        <v>0</v>
      </c>
      <c r="K46" s="39">
        <f>AF41</f>
        <v>0</v>
      </c>
      <c r="L46" s="39">
        <f>AG41</f>
        <v>0</v>
      </c>
      <c r="N46" s="39">
        <f>AI41</f>
        <v>0</v>
      </c>
      <c r="O46" s="39">
        <f>AJ41</f>
        <v>0</v>
      </c>
      <c r="P46" s="39">
        <f>AK41</f>
        <v>0</v>
      </c>
      <c r="R46" s="39">
        <f>AM41</f>
        <v>0</v>
      </c>
      <c r="S46" s="39">
        <f>AN41</f>
        <v>0</v>
      </c>
      <c r="T46" s="39">
        <f>AO41</f>
        <v>0</v>
      </c>
    </row>
    <row r="47" spans="2:41" ht="18.75" customHeight="1" x14ac:dyDescent="0.2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</row>
  </sheetData>
  <mergeCells count="53">
    <mergeCell ref="B42:H42"/>
    <mergeCell ref="B41:C41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S39:U39"/>
    <mergeCell ref="S40:U40"/>
    <mergeCell ref="S29:U29"/>
    <mergeCell ref="S18:U18"/>
    <mergeCell ref="S19:U19"/>
    <mergeCell ref="S20:U20"/>
    <mergeCell ref="S21:U21"/>
    <mergeCell ref="S22:U22"/>
    <mergeCell ref="S23:U23"/>
    <mergeCell ref="S24:U24"/>
    <mergeCell ref="S25:U25"/>
    <mergeCell ref="S26:U26"/>
    <mergeCell ref="S27:U27"/>
    <mergeCell ref="S28:U28"/>
    <mergeCell ref="S17:U17"/>
    <mergeCell ref="O8:O9"/>
    <mergeCell ref="P8:P9"/>
    <mergeCell ref="Q8:Q9"/>
    <mergeCell ref="R8:R9"/>
    <mergeCell ref="S10:U10"/>
    <mergeCell ref="S11:U11"/>
    <mergeCell ref="S12:U12"/>
    <mergeCell ref="S13:U13"/>
    <mergeCell ref="S14:U14"/>
    <mergeCell ref="S15:U15"/>
    <mergeCell ref="S16:U16"/>
    <mergeCell ref="N8:N9"/>
    <mergeCell ref="B2:U2"/>
    <mergeCell ref="B3:C3"/>
    <mergeCell ref="P4:Q4"/>
    <mergeCell ref="R4:U4"/>
    <mergeCell ref="B6:C9"/>
    <mergeCell ref="D6:R6"/>
    <mergeCell ref="S6:U9"/>
    <mergeCell ref="D7:K7"/>
    <mergeCell ref="L7:R7"/>
    <mergeCell ref="D8:F8"/>
    <mergeCell ref="G8:G9"/>
    <mergeCell ref="H8:H9"/>
    <mergeCell ref="I8:K9"/>
    <mergeCell ref="L8:L9"/>
    <mergeCell ref="M8:M9"/>
  </mergeCells>
  <phoneticPr fontId="1"/>
  <dataValidations count="15">
    <dataValidation type="list" allowBlank="1" showInputMessage="1" showErrorMessage="1" sqref="F10:F40" xr:uid="{00000000-0002-0000-0800-000000000000}">
      <formula1>"☑業"</formula1>
    </dataValidation>
    <dataValidation type="list" allowBlank="1" showInputMessage="1" showErrorMessage="1" sqref="R10:R40" xr:uid="{00000000-0002-0000-0800-000001000000}">
      <formula1>"☑他"</formula1>
    </dataValidation>
    <dataValidation type="list" allowBlank="1" showInputMessage="1" showErrorMessage="1" sqref="Q10:Q40" xr:uid="{00000000-0002-0000-0800-000002000000}">
      <formula1>"☑情"</formula1>
    </dataValidation>
    <dataValidation type="list" allowBlank="1" showInputMessage="1" showErrorMessage="1" sqref="P10:P40" xr:uid="{00000000-0002-0000-0800-000003000000}">
      <formula1>"☑調"</formula1>
    </dataValidation>
    <dataValidation type="list" allowBlank="1" showInputMessage="1" showErrorMessage="1" sqref="O10:O40" xr:uid="{00000000-0002-0000-0800-000004000000}">
      <formula1>"☑相"</formula1>
    </dataValidation>
    <dataValidation type="list" allowBlank="1" showInputMessage="1" showErrorMessage="1" sqref="N10:N40" xr:uid="{00000000-0002-0000-0800-000005000000}">
      <formula1>"☑講"</formula1>
    </dataValidation>
    <dataValidation type="list" allowBlank="1" showInputMessage="1" showErrorMessage="1" sqref="M10:M40" xr:uid="{00000000-0002-0000-0800-000006000000}">
      <formula1>"☑演"</formula1>
    </dataValidation>
    <dataValidation type="list" allowBlank="1" showInputMessage="1" showErrorMessage="1" sqref="L10:L40" xr:uid="{00000000-0002-0000-0800-000007000000}">
      <formula1>"☑パ"</formula1>
    </dataValidation>
    <dataValidation type="list" allowBlank="1" showInputMessage="1" showErrorMessage="1" sqref="K10:K40" xr:uid="{00000000-0002-0000-0800-000008000000}">
      <formula1>"☑補事"</formula1>
    </dataValidation>
    <dataValidation type="list" allowBlank="1" showInputMessage="1" showErrorMessage="1" sqref="J10:J40" xr:uid="{00000000-0002-0000-0800-000009000000}">
      <formula1>"☑移"</formula1>
    </dataValidation>
    <dataValidation type="list" allowBlank="1" showInputMessage="1" showErrorMessage="1" sqref="I10:I40" xr:uid="{00000000-0002-0000-0800-00000A000000}">
      <formula1>"☑実"</formula1>
    </dataValidation>
    <dataValidation type="list" allowBlank="1" showInputMessage="1" showErrorMessage="1" sqref="H10:H40" xr:uid="{00000000-0002-0000-0800-00000B000000}">
      <formula1>"☑専"</formula1>
    </dataValidation>
    <dataValidation type="list" allowBlank="1" showInputMessage="1" showErrorMessage="1" sqref="G10:G40" xr:uid="{00000000-0002-0000-0800-00000C000000}">
      <formula1>"☑統"</formula1>
    </dataValidation>
    <dataValidation type="list" allowBlank="1" showInputMessage="1" showErrorMessage="1" sqref="E10:E40" xr:uid="{00000000-0002-0000-0800-00000D000000}">
      <formula1>"☑集"</formula1>
    </dataValidation>
    <dataValidation type="list" allowBlank="1" showInputMessage="1" showErrorMessage="1" sqref="D10:D40" xr:uid="{00000000-0002-0000-0800-00000E000000}">
      <formula1>"☑個"</formula1>
    </dataValidation>
  </dataValidations>
  <pageMargins left="0.54" right="0.15748031496062992" top="0.32" bottom="0.23622047244094491" header="0.15748031496062992" footer="0.15748031496062992"/>
  <pageSetup paperSize="9" scale="59" orientation="portrait" horizontalDpi="300" verticalDpi="300" r:id="rId1"/>
  <headerFooter>
    <oddHeader>&amp;L&amp;12　
　様式第9号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1月</vt:lpstr>
      <vt:lpstr>2月</vt:lpstr>
      <vt:lpstr>3月</vt:lpstr>
      <vt:lpstr>'10月'!Print_Area</vt:lpstr>
      <vt:lpstr>'11月'!Print_Area</vt:lpstr>
      <vt:lpstr>'12月'!Print_Area</vt:lpstr>
      <vt:lpstr>'1月'!Print_Area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gikan1</dc:creator>
  <cp:lastModifiedBy>建設業労働災害防止協会</cp:lastModifiedBy>
  <cp:lastPrinted>2021-03-25T10:31:16Z</cp:lastPrinted>
  <dcterms:created xsi:type="dcterms:W3CDTF">2019-06-18T23:56:26Z</dcterms:created>
  <dcterms:modified xsi:type="dcterms:W3CDTF">2022-04-06T00:38:22Z</dcterms:modified>
</cp:coreProperties>
</file>